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autoCompressPictures="0" defaultThemeVersion="124226"/>
  <mc:AlternateContent xmlns:mc="http://schemas.openxmlformats.org/markup-compatibility/2006">
    <mc:Choice Requires="x15">
      <x15ac:absPath xmlns:x15ac="http://schemas.microsoft.com/office/spreadsheetml/2010/11/ac" url="https://saicinnovation.sharepoint.com/sites/saicinnovationTeamSite/Shared Documents/Projects/Funding Calls/2026_08_SAIC full funding call August 2026/"/>
    </mc:Choice>
  </mc:AlternateContent>
  <xr:revisionPtr revIDLastSave="1016" documentId="8_{10A9588C-EF7C-4E11-8CCB-B9AEF1B96280}" xr6:coauthVersionLast="47" xr6:coauthVersionMax="47" xr10:uidLastSave="{85450A37-A05F-4A95-A6E6-5C65F5E300B9}"/>
  <bookViews>
    <workbookView xWindow="-120" yWindow="-120" windowWidth="29040" windowHeight="15720" xr2:uid="{00000000-000D-0000-FFFF-FFFF00000000}"/>
  </bookViews>
  <sheets>
    <sheet name="Summary Sheet and Guidance" sheetId="3" r:id="rId1"/>
    <sheet name="Academic Partner Sheet" sheetId="1" r:id="rId2"/>
    <sheet name="SME ONLY Partner Sheet" sheetId="5" r:id="rId3"/>
    <sheet name="Industry Partner Sheet" sheetId="2" r:id="rId4"/>
    <sheet name="Sheet1" sheetId="4" state="hidden" r:id="rId5"/>
  </sheets>
  <definedNames>
    <definedName name="all_academic">Sheet1!$E$6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64" i="2" l="1"/>
  <c r="D46" i="2"/>
  <c r="B31" i="2"/>
  <c r="F33" i="5"/>
  <c r="F17" i="5"/>
  <c r="B38" i="5"/>
  <c r="F34" i="5"/>
  <c r="E32" i="1"/>
  <c r="C32" i="1"/>
  <c r="E18" i="1"/>
  <c r="D18" i="1"/>
  <c r="C18" i="1"/>
  <c r="B18" i="1"/>
  <c r="F17" i="1"/>
  <c r="F18" i="1" l="1"/>
  <c r="F11" i="1" l="1"/>
  <c r="F12" i="1"/>
  <c r="F13" i="1"/>
  <c r="F14" i="1"/>
  <c r="F15" i="1"/>
  <c r="F10" i="1"/>
  <c r="D16" i="5"/>
  <c r="D18" i="5" s="1"/>
  <c r="B16" i="5"/>
  <c r="B18" i="5" s="1"/>
  <c r="F31" i="1"/>
  <c r="E32" i="5"/>
  <c r="E34" i="5" s="1"/>
  <c r="D32" i="5"/>
  <c r="D34" i="5" s="1"/>
  <c r="C32" i="5"/>
  <c r="C34" i="5" s="1"/>
  <c r="B32" i="5"/>
  <c r="B34" i="5" s="1"/>
  <c r="F36" i="5"/>
  <c r="E16" i="5"/>
  <c r="E18" i="5" s="1"/>
  <c r="F18" i="5" s="1"/>
  <c r="C16" i="5"/>
  <c r="C18" i="5" s="1"/>
  <c r="E38" i="5"/>
  <c r="D38" i="5"/>
  <c r="C38" i="5"/>
  <c r="F37" i="5"/>
  <c r="F31" i="5"/>
  <c r="F30" i="5"/>
  <c r="F29" i="5"/>
  <c r="F28" i="5"/>
  <c r="F27" i="5"/>
  <c r="F26" i="5"/>
  <c r="E22" i="5"/>
  <c r="D22" i="5"/>
  <c r="C22" i="5"/>
  <c r="B22" i="5"/>
  <c r="F21" i="5"/>
  <c r="F20" i="5"/>
  <c r="F15" i="5"/>
  <c r="F14" i="5"/>
  <c r="F13" i="5"/>
  <c r="F12" i="5"/>
  <c r="F11" i="5"/>
  <c r="F10" i="5"/>
  <c r="I10" i="4"/>
  <c r="G10" i="4"/>
  <c r="H9" i="4"/>
  <c r="F10" i="4"/>
  <c r="H8" i="4"/>
  <c r="H7" i="4"/>
  <c r="F20" i="2"/>
  <c r="F34" i="2"/>
  <c r="F49" i="2"/>
  <c r="B17" i="2"/>
  <c r="C17" i="2"/>
  <c r="D17" i="2"/>
  <c r="E17" i="2"/>
  <c r="C31" i="2"/>
  <c r="D31" i="2"/>
  <c r="E31" i="2"/>
  <c r="B46" i="2"/>
  <c r="C46" i="2"/>
  <c r="E46" i="2"/>
  <c r="B61" i="2"/>
  <c r="C61" i="2"/>
  <c r="D61" i="2"/>
  <c r="E61" i="2"/>
  <c r="B16" i="1"/>
  <c r="C16" i="1"/>
  <c r="D16" i="1"/>
  <c r="E16" i="1"/>
  <c r="B30" i="1"/>
  <c r="B32" i="1" s="1"/>
  <c r="C30" i="1"/>
  <c r="D30" i="1"/>
  <c r="D32" i="1" s="1"/>
  <c r="E30" i="1"/>
  <c r="F19" i="2"/>
  <c r="F33" i="2"/>
  <c r="F48" i="2"/>
  <c r="F63" i="2"/>
  <c r="F29" i="1"/>
  <c r="F28" i="1"/>
  <c r="F27" i="1"/>
  <c r="F26" i="1"/>
  <c r="F25" i="1"/>
  <c r="F24" i="1"/>
  <c r="E65" i="2"/>
  <c r="D65" i="2"/>
  <c r="C65" i="2"/>
  <c r="B65" i="2"/>
  <c r="F60" i="2"/>
  <c r="F59" i="2"/>
  <c r="F58" i="2"/>
  <c r="F57" i="2"/>
  <c r="F56" i="2"/>
  <c r="F55" i="2"/>
  <c r="B50" i="2"/>
  <c r="C50" i="2"/>
  <c r="D50" i="2"/>
  <c r="E50" i="2"/>
  <c r="F45" i="2"/>
  <c r="F44" i="2"/>
  <c r="F43" i="2"/>
  <c r="F42" i="2"/>
  <c r="F41" i="2"/>
  <c r="F40" i="2"/>
  <c r="B35" i="2"/>
  <c r="C35" i="2"/>
  <c r="D35" i="2"/>
  <c r="E35" i="2"/>
  <c r="F30" i="2"/>
  <c r="F29" i="2"/>
  <c r="F28" i="2"/>
  <c r="F27" i="2"/>
  <c r="F26" i="2"/>
  <c r="F25" i="2"/>
  <c r="B21" i="2"/>
  <c r="C21" i="2"/>
  <c r="D21" i="2"/>
  <c r="E21" i="2"/>
  <c r="F12" i="2"/>
  <c r="F13" i="2"/>
  <c r="F14" i="2"/>
  <c r="F15" i="2"/>
  <c r="F16" i="2"/>
  <c r="F11" i="2"/>
  <c r="B35" i="3" l="1"/>
  <c r="B34" i="3"/>
  <c r="F22" i="5"/>
  <c r="F32" i="5"/>
  <c r="B24" i="3" s="1"/>
  <c r="F16" i="5"/>
  <c r="B23" i="3" s="1"/>
  <c r="F21" i="2"/>
  <c r="F32" i="1"/>
  <c r="F65" i="2"/>
  <c r="F61" i="2"/>
  <c r="B20" i="3" s="1"/>
  <c r="F50" i="2"/>
  <c r="F16" i="1"/>
  <c r="B27" i="3" s="1"/>
  <c r="F46" i="2"/>
  <c r="B19" i="3" s="1"/>
  <c r="F31" i="2"/>
  <c r="B18" i="3" s="1"/>
  <c r="F17" i="2"/>
  <c r="B17" i="3" s="1"/>
  <c r="F35" i="2"/>
  <c r="F30" i="1"/>
  <c r="B28" i="3" s="1"/>
  <c r="B33" i="3" l="1"/>
  <c r="B36" i="3"/>
  <c r="B30" i="3"/>
  <c r="B31" i="3"/>
  <c r="F38" i="5"/>
  <c r="B32" i="3" l="1"/>
  <c r="C37" i="3" s="1"/>
  <c r="C18" i="3"/>
  <c r="C24" i="3"/>
  <c r="C30" i="3"/>
  <c r="C20" i="3"/>
  <c r="C27" i="3"/>
  <c r="C19" i="3"/>
  <c r="C23" i="3"/>
  <c r="C35" i="3"/>
  <c r="C34" i="3"/>
  <c r="C31" i="3"/>
  <c r="C28" i="3"/>
  <c r="C17" i="3"/>
  <c r="C32" i="3" l="1"/>
  <c r="C38" i="3"/>
</calcChain>
</file>

<file path=xl/sharedStrings.xml><?xml version="1.0" encoding="utf-8"?>
<sst xmlns="http://schemas.openxmlformats.org/spreadsheetml/2006/main" count="239" uniqueCount="89">
  <si>
    <t>SAIC Project Finance Summary</t>
  </si>
  <si>
    <t>Project title:</t>
  </si>
  <si>
    <t>Lead Industry Partner:</t>
  </si>
  <si>
    <t>Start date:</t>
  </si>
  <si>
    <t>Duration:</t>
  </si>
  <si>
    <t>Guidance for completing this workbook:</t>
  </si>
  <si>
    <t>For each partner in the project please complete a project cost table on either the Academic Partner tab, SME Partner tab or Industry Partner tab depending on which applies.  Costs are to be broken down into financial years (April to March) for the duration of the project.</t>
  </si>
  <si>
    <r>
      <rPr>
        <sz val="11"/>
        <color rgb="FFFF0000"/>
        <rFont val="Segoe UI"/>
        <family val="2"/>
      </rPr>
      <t>Note</t>
    </r>
    <r>
      <rPr>
        <sz val="11"/>
        <color rgb="FF000000"/>
        <rFont val="Segoe UI"/>
        <family val="2"/>
      </rPr>
      <t xml:space="preserve">: </t>
    </r>
    <r>
      <rPr>
        <b/>
        <u/>
        <sz val="11"/>
        <color rgb="FF000000"/>
        <rFont val="Segoe UI"/>
        <family val="2"/>
      </rPr>
      <t>Only Scottish academic and SME partners with a Scottish operational base are eligible to receive funds directly from SAIC</t>
    </r>
  </si>
  <si>
    <r>
      <rPr>
        <sz val="11"/>
        <color rgb="FFFF0000"/>
        <rFont val="Segoe UI"/>
        <family val="2"/>
      </rPr>
      <t>Note</t>
    </r>
    <r>
      <rPr>
        <sz val="11"/>
        <color rgb="FF000000"/>
        <rFont val="Segoe UI"/>
        <family val="2"/>
      </rPr>
      <t>:</t>
    </r>
    <r>
      <rPr>
        <b/>
        <sz val="11"/>
        <color rgb="FF000000"/>
        <rFont val="Segoe UI"/>
        <family val="2"/>
      </rPr>
      <t xml:space="preserve"> Academic Partners will be funded at 80% FEC (Full Economic Cost). SME Partners will be funded up to 50%</t>
    </r>
  </si>
  <si>
    <r>
      <rPr>
        <sz val="11"/>
        <color rgb="FFFF0000"/>
        <rFont val="Segoe UI"/>
        <family val="2"/>
      </rPr>
      <t>Note</t>
    </r>
    <r>
      <rPr>
        <sz val="11"/>
        <color rgb="FF000000"/>
        <rFont val="Segoe UI"/>
        <family val="2"/>
      </rPr>
      <t xml:space="preserve">: </t>
    </r>
    <r>
      <rPr>
        <b/>
        <sz val="11"/>
        <color rgb="FF000000"/>
        <rFont val="Segoe UI"/>
        <family val="2"/>
      </rPr>
      <t>SAIC grant must be match funded by commercial partners to a minimum of 1:1.15</t>
    </r>
  </si>
  <si>
    <r>
      <rPr>
        <sz val="11"/>
        <color rgb="FFFF0000"/>
        <rFont val="Segoe UI"/>
        <family val="2"/>
      </rPr>
      <t>Note</t>
    </r>
    <r>
      <rPr>
        <sz val="11"/>
        <color rgb="FF000000"/>
        <rFont val="Segoe UI"/>
        <family val="2"/>
      </rPr>
      <t xml:space="preserve">: </t>
    </r>
    <r>
      <rPr>
        <b/>
        <sz val="11"/>
        <color rgb="FF000000"/>
        <rFont val="Segoe UI"/>
        <family val="2"/>
      </rPr>
      <t>If you are an SME but not claiming grant funding from SAIC, please complete a table in the Industry Partner sheet.</t>
    </r>
  </si>
  <si>
    <r>
      <t xml:space="preserve">As the partner finance tables are completed the </t>
    </r>
    <r>
      <rPr>
        <u/>
        <sz val="11"/>
        <color theme="1"/>
        <rFont val="Segoe UI"/>
        <family val="2"/>
      </rPr>
      <t>Summary Sheet and guidance</t>
    </r>
    <r>
      <rPr>
        <sz val="11"/>
        <color theme="1"/>
        <rFont val="Segoe UI"/>
        <family val="2"/>
      </rPr>
      <t xml:space="preserve"> table below should automatically populate.</t>
    </r>
  </si>
  <si>
    <r>
      <rPr>
        <sz val="11"/>
        <color rgb="FF000000"/>
        <rFont val="Segoe UI"/>
        <family val="2"/>
      </rPr>
      <t>If you have any queries please contact:</t>
    </r>
    <r>
      <rPr>
        <sz val="11"/>
        <color rgb="FF0070C0"/>
        <rFont val="Segoe UI"/>
        <family val="2"/>
      </rPr>
      <t xml:space="preserve"> </t>
    </r>
  </si>
  <si>
    <t xml:space="preserve">projects@saicinnovation.org.uk </t>
  </si>
  <si>
    <t>Please refer to the application guidance document for details on eligible and ineligible project costs.</t>
  </si>
  <si>
    <t>Summary of Project Costs:</t>
  </si>
  <si>
    <t>Industry Partners</t>
  </si>
  <si>
    <t>Project Cost</t>
  </si>
  <si>
    <t>Partner 1</t>
  </si>
  <si>
    <t>Partner 2</t>
  </si>
  <si>
    <t>Partner 3</t>
  </si>
  <si>
    <t>Partner 4</t>
  </si>
  <si>
    <t>SME Partners</t>
  </si>
  <si>
    <t>Academic Partners</t>
  </si>
  <si>
    <t>Amount grant sought from SAIC (SME)</t>
  </si>
  <si>
    <t>Amount grant sought from SAIC (academic)</t>
  </si>
  <si>
    <t>TOTAL GRANT SOUGHT</t>
  </si>
  <si>
    <t>Cash contributions</t>
  </si>
  <si>
    <t>In-kind contributions</t>
  </si>
  <si>
    <t>TOTAL MATCH FUNDING</t>
  </si>
  <si>
    <t>Match Funding Ratio</t>
  </si>
  <si>
    <t>Match Funding Test</t>
  </si>
  <si>
    <t>Document v1.0, August 2026</t>
  </si>
  <si>
    <t>Academic Partner Finance Form</t>
  </si>
  <si>
    <t>This form should be completed by every Scottish Academic Partner; it should not be used by Industry Partners or SME Partners.</t>
  </si>
  <si>
    <t xml:space="preserve">Please complete this form by filling in the blue shaded cells.  A justification for all resources requested should be included in the application form.  </t>
  </si>
  <si>
    <t>The grant total sought from SAIC will appear in cell shaded orange.</t>
  </si>
  <si>
    <t>Please rename Partner 1, Partner 2 etc. with the relevant partner name.</t>
  </si>
  <si>
    <t>Academic Partner 1 name:</t>
  </si>
  <si>
    <t>FY26/27</t>
  </si>
  <si>
    <t>FY27/28</t>
  </si>
  <si>
    <t>FY28/29</t>
  </si>
  <si>
    <t>FY29/30</t>
  </si>
  <si>
    <t>£</t>
  </si>
  <si>
    <t>Staff costs / Labour</t>
  </si>
  <si>
    <t>Overheads</t>
  </si>
  <si>
    <t>Consumables</t>
  </si>
  <si>
    <t>Sub contract</t>
  </si>
  <si>
    <t>Travel and subsistence</t>
  </si>
  <si>
    <t>Other (detail items separately)</t>
  </si>
  <si>
    <t>Total (100% FEC)</t>
  </si>
  <si>
    <t>Percentage grant sought</t>
  </si>
  <si>
    <t>Grant sought</t>
  </si>
  <si>
    <t>Academic Partner 2 name:</t>
  </si>
  <si>
    <t>SME Partners Finance Form</t>
  </si>
  <si>
    <r>
      <t xml:space="preserve">This form should be completed with details from every SME Partner who intends to claim grant; </t>
    </r>
    <r>
      <rPr>
        <b/>
        <u/>
        <sz val="11"/>
        <color theme="1"/>
        <rFont val="Segoe UI"/>
        <family val="2"/>
      </rPr>
      <t>it should not be used by Academic Partners or those not seeking grant.</t>
    </r>
  </si>
  <si>
    <t xml:space="preserve">Please complete this form by filling in the blue shaded cells, renaming the Partner 1, Partner 2 etc with the relevant names and adding partners as required.  Costs should be forecast per financial year (April to March).  </t>
  </si>
  <si>
    <t>A justification for all resources requested should be included in the application form.</t>
  </si>
  <si>
    <t>Partner 1 name</t>
  </si>
  <si>
    <t>Total</t>
  </si>
  <si>
    <t>Total (100%)</t>
  </si>
  <si>
    <t>Prercentage grant sought UP TO 50%</t>
  </si>
  <si>
    <t>Grant sought UP TO 50%</t>
  </si>
  <si>
    <t>Breakdown of Partner 1 match funding contributions:</t>
  </si>
  <si>
    <t>Cash contribution</t>
  </si>
  <si>
    <t>In-kind contribution</t>
  </si>
  <si>
    <t>Partner 2 name</t>
  </si>
  <si>
    <t xml:space="preserve">Prercentage grant sought </t>
  </si>
  <si>
    <t>Breakdown of Partner 2 contributions:</t>
  </si>
  <si>
    <t>Industry Partners Finance Form</t>
  </si>
  <si>
    <r>
      <t xml:space="preserve">This form should be completed with details from </t>
    </r>
    <r>
      <rPr>
        <b/>
        <u/>
        <sz val="11"/>
        <color theme="1"/>
        <rFont val="Segoe UI"/>
        <family val="2"/>
      </rPr>
      <t>every Industry Partner who does not intend to claim grant funding; it should not be used by Scottish Academic Partners.</t>
    </r>
  </si>
  <si>
    <t>Note: SAIC is unable to provide funds direct to large Industry Partners.</t>
  </si>
  <si>
    <t>Breakdown of Partner 1 contributions:</t>
  </si>
  <si>
    <t>Partner 3 name</t>
  </si>
  <si>
    <t>Breakdown of Partner 3 contributions:</t>
  </si>
  <si>
    <t>Partner 4 name</t>
  </si>
  <si>
    <t>Breakdown of Partner 4 contributions:</t>
  </si>
  <si>
    <t>Scenarios</t>
  </si>
  <si>
    <t>all academic</t>
  </si>
  <si>
    <t>all SMEs</t>
  </si>
  <si>
    <t>academic and SMEs</t>
  </si>
  <si>
    <t>N/A</t>
  </si>
  <si>
    <t>Yes</t>
  </si>
  <si>
    <t>Total Project Costs</t>
  </si>
  <si>
    <t>Academic costs 100%</t>
  </si>
  <si>
    <t>Industry costs 100%</t>
  </si>
  <si>
    <t>Total Project cost</t>
  </si>
  <si>
    <t>% Total Project Cost</t>
  </si>
  <si>
    <t>TOTAL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</si>
</sst>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7" x14ac:knownFonts="1">
    <font>
      <sz val="11"/>
      <color theme="1"/>
      <name val="Calibri"/>
      <family val="2"/>
      <scheme val="minor"/>
    </font>
    <font>
      <sz val="8"/>
      <name val="Calibri"/>
      <family val="2"/>
      <scheme val="minor"/>
    </font>
    <font>
      <u/>
      <sz val="11"/>
      <color theme="10"/>
      <name val="Calibri"/>
      <family val="2"/>
      <scheme val="minor"/>
    </font>
    <font>
      <sz val="11"/>
      <color rgb="FFFF0000"/>
      <name val="Segoe UI"/>
      <family val="2"/>
    </font>
    <font>
      <sz val="11"/>
      <color rgb="FF000000"/>
      <name val="Segoe UI"/>
      <family val="2"/>
    </font>
    <font>
      <b/>
      <u/>
      <sz val="11"/>
      <color rgb="FF000000"/>
      <name val="Segoe UI"/>
      <family val="2"/>
    </font>
    <font>
      <b/>
      <sz val="11"/>
      <color rgb="FF000000"/>
      <name val="Segoe UI"/>
      <family val="2"/>
    </font>
    <font>
      <u/>
      <sz val="11"/>
      <color theme="1"/>
      <name val="Segoe UI"/>
      <family val="2"/>
    </font>
    <font>
      <sz val="11"/>
      <color theme="1"/>
      <name val="Segoe UI"/>
      <family val="2"/>
    </font>
    <font>
      <sz val="11"/>
      <color rgb="FF0070C0"/>
      <name val="Segoe UI"/>
      <family val="2"/>
    </font>
    <font>
      <b/>
      <sz val="14"/>
      <color theme="1"/>
      <name val="Segoe UI"/>
      <family val="2"/>
    </font>
    <font>
      <b/>
      <sz val="14"/>
      <color rgb="FFFF0000"/>
      <name val="Segoe UI"/>
      <family val="2"/>
    </font>
    <font>
      <sz val="14"/>
      <color theme="1"/>
      <name val="Segoe UI"/>
      <family val="2"/>
    </font>
    <font>
      <b/>
      <sz val="11"/>
      <color theme="1"/>
      <name val="Segoe UI"/>
      <family val="2"/>
    </font>
    <font>
      <b/>
      <u/>
      <sz val="11"/>
      <color theme="10"/>
      <name val="Segoe UI"/>
      <family val="2"/>
    </font>
    <font>
      <b/>
      <u/>
      <sz val="11"/>
      <color theme="1"/>
      <name val="Segoe UI"/>
      <family val="2"/>
    </font>
    <font>
      <sz val="8"/>
      <name val="Segoe UI"/>
      <family val="2"/>
    </font>
  </fonts>
  <fills count="5">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45">
    <xf numFmtId="0" fontId="0" fillId="0" borderId="0" xfId="0"/>
    <xf numFmtId="0" fontId="10" fillId="0" borderId="0" xfId="0" applyFont="1"/>
    <xf numFmtId="0" fontId="11" fillId="4" borderId="0" xfId="0" applyFont="1" applyFill="1"/>
    <xf numFmtId="0" fontId="12" fillId="4" borderId="0" xfId="0" applyFont="1" applyFill="1"/>
    <xf numFmtId="0" fontId="12" fillId="0" borderId="0" xfId="0" applyFont="1"/>
    <xf numFmtId="0" fontId="8" fillId="0" borderId="0" xfId="0" applyFont="1"/>
    <xf numFmtId="0" fontId="8" fillId="2" borderId="7" xfId="0" applyFont="1" applyFill="1" applyBorder="1" applyProtection="1">
      <protection locked="0"/>
    </xf>
    <xf numFmtId="0" fontId="13" fillId="0" borderId="0" xfId="0" applyFont="1"/>
    <xf numFmtId="0" fontId="14" fillId="0" borderId="0" xfId="1" applyFont="1"/>
    <xf numFmtId="0" fontId="13" fillId="0" borderId="1" xfId="0" applyFont="1" applyBorder="1"/>
    <xf numFmtId="0" fontId="8" fillId="0" borderId="1" xfId="0" applyFont="1" applyBorder="1"/>
    <xf numFmtId="44" fontId="8" fillId="0" borderId="1" xfId="0" applyNumberFormat="1" applyFont="1" applyBorder="1"/>
    <xf numFmtId="1" fontId="8" fillId="0" borderId="1" xfId="0" applyNumberFormat="1" applyFont="1" applyBorder="1"/>
    <xf numFmtId="44" fontId="8" fillId="0" borderId="4" xfId="0" applyNumberFormat="1" applyFont="1" applyBorder="1"/>
    <xf numFmtId="0" fontId="13" fillId="0" borderId="3" xfId="0" applyFont="1" applyBorder="1"/>
    <xf numFmtId="44" fontId="8" fillId="0" borderId="2" xfId="0" applyNumberFormat="1" applyFont="1" applyBorder="1"/>
    <xf numFmtId="1" fontId="8" fillId="4" borderId="1" xfId="0" applyNumberFormat="1" applyFont="1" applyFill="1" applyBorder="1"/>
    <xf numFmtId="44" fontId="8" fillId="0" borderId="5" xfId="0" applyNumberFormat="1" applyFont="1" applyBorder="1"/>
    <xf numFmtId="0" fontId="8" fillId="0" borderId="4" xfId="0" applyFont="1" applyBorder="1"/>
    <xf numFmtId="1" fontId="8" fillId="4" borderId="4" xfId="0" applyNumberFormat="1" applyFont="1" applyFill="1" applyBorder="1"/>
    <xf numFmtId="0" fontId="13" fillId="0" borderId="2" xfId="0" applyFont="1" applyBorder="1"/>
    <xf numFmtId="1" fontId="8" fillId="0" borderId="2" xfId="0" applyNumberFormat="1" applyFont="1" applyBorder="1"/>
    <xf numFmtId="0" fontId="13" fillId="0" borderId="6" xfId="0" applyFont="1" applyBorder="1"/>
    <xf numFmtId="2" fontId="13" fillId="0" borderId="6" xfId="0" applyNumberFormat="1" applyFont="1" applyBorder="1"/>
    <xf numFmtId="2" fontId="13" fillId="0" borderId="6" xfId="0" applyNumberFormat="1" applyFont="1" applyBorder="1" applyAlignment="1">
      <alignment horizontal="center"/>
    </xf>
    <xf numFmtId="0" fontId="13" fillId="0" borderId="2" xfId="0" applyFont="1" applyBorder="1" applyAlignment="1">
      <alignment horizontal="center"/>
    </xf>
    <xf numFmtId="0" fontId="13" fillId="0" borderId="5" xfId="0" applyFont="1" applyBorder="1"/>
    <xf numFmtId="0" fontId="10" fillId="0" borderId="1" xfId="0" applyFont="1" applyBorder="1"/>
    <xf numFmtId="44" fontId="8" fillId="2" borderId="1" xfId="0" applyNumberFormat="1" applyFont="1" applyFill="1" applyBorder="1" applyProtection="1">
      <protection locked="0"/>
    </xf>
    <xf numFmtId="44" fontId="13" fillId="0" borderId="1" xfId="0" applyNumberFormat="1" applyFont="1" applyBorder="1"/>
    <xf numFmtId="0" fontId="8" fillId="0" borderId="1" xfId="0" applyFont="1" applyBorder="1" applyAlignment="1">
      <alignment wrapText="1"/>
    </xf>
    <xf numFmtId="9" fontId="8" fillId="0" borderId="1" xfId="0" applyNumberFormat="1" applyFont="1" applyBorder="1"/>
    <xf numFmtId="44" fontId="13" fillId="3" borderId="1" xfId="0" applyNumberFormat="1" applyFont="1" applyFill="1" applyBorder="1"/>
    <xf numFmtId="0" fontId="10" fillId="2" borderId="1" xfId="0" applyFont="1" applyFill="1" applyBorder="1" applyProtection="1">
      <protection locked="0"/>
    </xf>
    <xf numFmtId="44" fontId="13" fillId="0" borderId="0" xfId="0" applyNumberFormat="1" applyFont="1"/>
    <xf numFmtId="44" fontId="8" fillId="2" borderId="4" xfId="0" applyNumberFormat="1" applyFont="1" applyFill="1" applyBorder="1" applyProtection="1">
      <protection locked="0"/>
    </xf>
    <xf numFmtId="44" fontId="13" fillId="0" borderId="4" xfId="0" applyNumberFormat="1" applyFont="1" applyBorder="1"/>
    <xf numFmtId="0" fontId="8" fillId="0" borderId="3" xfId="0" applyFont="1" applyBorder="1"/>
    <xf numFmtId="9" fontId="8" fillId="2" borderId="2" xfId="0" applyNumberFormat="1" applyFont="1" applyFill="1" applyBorder="1" applyProtection="1">
      <protection locked="0"/>
    </xf>
    <xf numFmtId="9" fontId="8" fillId="0" borderId="2" xfId="0" applyNumberFormat="1" applyFont="1" applyBorder="1"/>
    <xf numFmtId="10" fontId="8" fillId="0" borderId="0" xfId="0" applyNumberFormat="1" applyFont="1"/>
    <xf numFmtId="0" fontId="13" fillId="3" borderId="1" xfId="0" applyFont="1" applyFill="1" applyBorder="1"/>
    <xf numFmtId="44" fontId="13" fillId="3" borderId="5" xfId="0" applyNumberFormat="1" applyFont="1" applyFill="1" applyBorder="1"/>
    <xf numFmtId="0" fontId="16" fillId="4" borderId="0" xfId="0" applyFont="1" applyFill="1"/>
    <xf numFmtId="9" fontId="8" fillId="2" borderId="1" xfId="0" applyNumberFormat="1" applyFont="1" applyFill="1" applyBorder="1" applyProtection="1">
      <protection locked="0"/>
    </xf>
  </cellXfs>
  <cellStyles count="2">
    <cellStyle name="Hyperlink" xfId="1" builtinId="8"/>
    <cellStyle name="Normal" xfId="0" builtinId="0"/>
  </cellStyles>
  <dxfs count="2">
    <dxf>
      <font>
        <b/>
        <i val="0"/>
        <color rgb="FF006100"/>
      </font>
      <fill>
        <patternFill patternType="solid">
          <bgColor rgb="FFC6EFCE"/>
        </patternFill>
      </fill>
    </dxf>
    <dxf>
      <font>
        <b/>
        <i val="0"/>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8</xdr:col>
      <xdr:colOff>377952</xdr:colOff>
      <xdr:row>4</xdr:row>
      <xdr:rowOff>262128</xdr:rowOff>
    </xdr:to>
    <xdr:pic>
      <xdr:nvPicPr>
        <xdr:cNvPr id="2" name="Picture 2">
          <a:extLst>
            <a:ext uri="{FF2B5EF4-FFF2-40B4-BE49-F238E27FC236}">
              <a16:creationId xmlns:a16="http://schemas.microsoft.com/office/drawing/2014/main" id="{2A797910-9B68-0AE8-C108-ECCC09CD28B0}"/>
            </a:ext>
          </a:extLst>
        </xdr:cNvPr>
        <xdr:cNvPicPr>
          <a:picLocks noChangeAspect="1"/>
        </xdr:cNvPicPr>
      </xdr:nvPicPr>
      <xdr:blipFill>
        <a:blip xmlns:r="http://schemas.openxmlformats.org/officeDocument/2006/relationships" r:embed="rId1"/>
        <a:stretch>
          <a:fillRect/>
        </a:stretch>
      </xdr:blipFill>
      <xdr:spPr>
        <a:xfrm>
          <a:off x="6781800" y="381000"/>
          <a:ext cx="2816352" cy="14051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ojects@saicinnovation.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0"/>
  <sheetViews>
    <sheetView showGridLines="0" tabSelected="1" topLeftCell="A26" zoomScale="85" zoomScaleNormal="85" workbookViewId="0">
      <selection activeCell="F34" sqref="F34"/>
    </sheetView>
  </sheetViews>
  <sheetFormatPr defaultColWidth="8.85546875" defaultRowHeight="16.5" x14ac:dyDescent="0.3"/>
  <cols>
    <col min="1" max="1" width="40.85546875" style="5" customWidth="1"/>
    <col min="2" max="2" width="18.42578125" style="5" customWidth="1"/>
    <col min="3" max="3" width="19.5703125" style="5" customWidth="1"/>
    <col min="4" max="4" width="18.42578125" style="5" customWidth="1"/>
    <col min="5" max="16384" width="8.85546875" style="5"/>
  </cols>
  <sheetData>
    <row r="1" spans="1:3" s="4" customFormat="1" ht="30" customHeight="1" thickBot="1" x14ac:dyDescent="0.4">
      <c r="A1" s="1" t="s">
        <v>0</v>
      </c>
      <c r="B1" s="2"/>
      <c r="C1" s="3"/>
    </row>
    <row r="2" spans="1:3" ht="30" customHeight="1" thickBot="1" x14ac:dyDescent="0.35">
      <c r="A2" s="5" t="s">
        <v>1</v>
      </c>
      <c r="B2" s="6"/>
    </row>
    <row r="3" spans="1:3" ht="30" customHeight="1" thickBot="1" x14ac:dyDescent="0.35">
      <c r="A3" s="5" t="s">
        <v>2</v>
      </c>
      <c r="B3" s="6"/>
    </row>
    <row r="4" spans="1:3" ht="30" customHeight="1" thickBot="1" x14ac:dyDescent="0.35">
      <c r="A4" s="5" t="s">
        <v>3</v>
      </c>
      <c r="B4" s="6"/>
    </row>
    <row r="5" spans="1:3" ht="30" customHeight="1" thickBot="1" x14ac:dyDescent="0.35">
      <c r="A5" s="5" t="s">
        <v>4</v>
      </c>
      <c r="B5" s="6"/>
    </row>
    <row r="6" spans="1:3" ht="30" customHeight="1" x14ac:dyDescent="0.3">
      <c r="A6" s="7" t="s">
        <v>5</v>
      </c>
    </row>
    <row r="7" spans="1:3" ht="15" customHeight="1" x14ac:dyDescent="0.3">
      <c r="A7" s="5" t="s">
        <v>6</v>
      </c>
    </row>
    <row r="8" spans="1:3" ht="15" customHeight="1" x14ac:dyDescent="0.3">
      <c r="A8" s="5" t="s">
        <v>7</v>
      </c>
    </row>
    <row r="9" spans="1:3" x14ac:dyDescent="0.3">
      <c r="A9" s="5" t="s">
        <v>8</v>
      </c>
    </row>
    <row r="10" spans="1:3" x14ac:dyDescent="0.3">
      <c r="A10" s="5" t="s">
        <v>9</v>
      </c>
    </row>
    <row r="11" spans="1:3" x14ac:dyDescent="0.3">
      <c r="A11" s="5" t="s">
        <v>10</v>
      </c>
    </row>
    <row r="12" spans="1:3" x14ac:dyDescent="0.3">
      <c r="A12" s="5" t="s">
        <v>11</v>
      </c>
    </row>
    <row r="13" spans="1:3" x14ac:dyDescent="0.3">
      <c r="A13" s="5" t="s">
        <v>12</v>
      </c>
      <c r="B13" s="8" t="s">
        <v>13</v>
      </c>
    </row>
    <row r="14" spans="1:3" x14ac:dyDescent="0.3">
      <c r="A14" s="5" t="s">
        <v>14</v>
      </c>
    </row>
    <row r="15" spans="1:3" ht="30" customHeight="1" x14ac:dyDescent="0.3">
      <c r="A15" s="7" t="s">
        <v>15</v>
      </c>
    </row>
    <row r="16" spans="1:3" ht="30" customHeight="1" x14ac:dyDescent="0.3">
      <c r="A16" s="9" t="s">
        <v>16</v>
      </c>
      <c r="B16" s="9" t="s">
        <v>17</v>
      </c>
      <c r="C16" s="9" t="s">
        <v>87</v>
      </c>
    </row>
    <row r="17" spans="1:3" ht="30" customHeight="1" x14ac:dyDescent="0.3">
      <c r="A17" s="10" t="s">
        <v>18</v>
      </c>
      <c r="B17" s="11">
        <f>'Industry Partner Sheet'!F17</f>
        <v>0</v>
      </c>
      <c r="C17" s="12" t="e">
        <f>B17/B33*100</f>
        <v>#DIV/0!</v>
      </c>
    </row>
    <row r="18" spans="1:3" ht="30" customHeight="1" x14ac:dyDescent="0.3">
      <c r="A18" s="10" t="s">
        <v>19</v>
      </c>
      <c r="B18" s="11">
        <f>'Industry Partner Sheet'!F31</f>
        <v>0</v>
      </c>
      <c r="C18" s="12" t="e">
        <f>B18/B33*100</f>
        <v>#DIV/0!</v>
      </c>
    </row>
    <row r="19" spans="1:3" ht="30" customHeight="1" x14ac:dyDescent="0.3">
      <c r="A19" s="10" t="s">
        <v>20</v>
      </c>
      <c r="B19" s="11">
        <f>'Industry Partner Sheet'!F46</f>
        <v>0</v>
      </c>
      <c r="C19" s="12" t="e">
        <f>B19/B33*100</f>
        <v>#DIV/0!</v>
      </c>
    </row>
    <row r="20" spans="1:3" ht="30" customHeight="1" x14ac:dyDescent="0.3">
      <c r="A20" s="10" t="s">
        <v>21</v>
      </c>
      <c r="B20" s="11">
        <f>'Industry Partner Sheet'!F61</f>
        <v>0</v>
      </c>
      <c r="C20" s="12" t="e">
        <f>B20/B33*100</f>
        <v>#DIV/0!</v>
      </c>
    </row>
    <row r="21" spans="1:3" ht="30" customHeight="1" x14ac:dyDescent="0.3">
      <c r="A21" s="10"/>
      <c r="B21" s="11"/>
      <c r="C21" s="12"/>
    </row>
    <row r="22" spans="1:3" ht="30" customHeight="1" x14ac:dyDescent="0.3">
      <c r="A22" s="9" t="s">
        <v>22</v>
      </c>
      <c r="B22" s="11"/>
      <c r="C22" s="12"/>
    </row>
    <row r="23" spans="1:3" ht="30" customHeight="1" x14ac:dyDescent="0.3">
      <c r="A23" s="10" t="s">
        <v>18</v>
      </c>
      <c r="B23" s="11">
        <f>'SME ONLY Partner Sheet'!F16</f>
        <v>0</v>
      </c>
      <c r="C23" s="12" t="e">
        <f>B23/B33*100</f>
        <v>#DIV/0!</v>
      </c>
    </row>
    <row r="24" spans="1:3" ht="30" customHeight="1" x14ac:dyDescent="0.3">
      <c r="A24" s="10" t="s">
        <v>19</v>
      </c>
      <c r="B24" s="11">
        <f>'SME ONLY Partner Sheet'!F32</f>
        <v>0</v>
      </c>
      <c r="C24" s="12" t="e">
        <f>B24/B33*100</f>
        <v>#DIV/0!</v>
      </c>
    </row>
    <row r="25" spans="1:3" ht="30" customHeight="1" x14ac:dyDescent="0.3">
      <c r="A25" s="10"/>
      <c r="B25" s="11"/>
      <c r="C25" s="12"/>
    </row>
    <row r="26" spans="1:3" ht="30" customHeight="1" x14ac:dyDescent="0.3">
      <c r="A26" s="9" t="s">
        <v>23</v>
      </c>
      <c r="B26" s="10"/>
      <c r="C26" s="12"/>
    </row>
    <row r="27" spans="1:3" ht="30" customHeight="1" x14ac:dyDescent="0.3">
      <c r="A27" s="10" t="s">
        <v>18</v>
      </c>
      <c r="B27" s="11">
        <f>'Academic Partner Sheet'!F16</f>
        <v>0</v>
      </c>
      <c r="C27" s="12" t="e">
        <f>B27/B33*100</f>
        <v>#DIV/0!</v>
      </c>
    </row>
    <row r="28" spans="1:3" ht="30" customHeight="1" x14ac:dyDescent="0.3">
      <c r="A28" s="10" t="s">
        <v>19</v>
      </c>
      <c r="B28" s="11">
        <f>'Academic Partner Sheet'!F30</f>
        <v>0</v>
      </c>
      <c r="C28" s="12" t="e">
        <f>B28/B33*100</f>
        <v>#DIV/0!</v>
      </c>
    </row>
    <row r="29" spans="1:3" ht="30" customHeight="1" x14ac:dyDescent="0.3">
      <c r="A29" s="10"/>
      <c r="B29" s="13"/>
      <c r="C29" s="12"/>
    </row>
    <row r="30" spans="1:3" ht="30" customHeight="1" x14ac:dyDescent="0.3">
      <c r="A30" s="14" t="s">
        <v>24</v>
      </c>
      <c r="B30" s="15">
        <f>'SME ONLY Partner Sheet'!F34+'SME ONLY Partner Sheet'!F18</f>
        <v>0</v>
      </c>
      <c r="C30" s="16" t="e">
        <f>B30/B33*100</f>
        <v>#DIV/0!</v>
      </c>
    </row>
    <row r="31" spans="1:3" ht="30" customHeight="1" x14ac:dyDescent="0.3">
      <c r="A31" s="9" t="s">
        <v>25</v>
      </c>
      <c r="B31" s="17">
        <f>'Academic Partner Sheet'!F18+'Academic Partner Sheet'!F32</f>
        <v>0</v>
      </c>
      <c r="C31" s="16" t="e">
        <f>B31/B33*100</f>
        <v>#DIV/0!</v>
      </c>
    </row>
    <row r="32" spans="1:3" ht="30" customHeight="1" x14ac:dyDescent="0.3">
      <c r="A32" s="9" t="s">
        <v>26</v>
      </c>
      <c r="B32" s="17">
        <f>B30+B31</f>
        <v>0</v>
      </c>
      <c r="C32" s="16" t="e">
        <f>B32/B33*100</f>
        <v>#DIV/0!</v>
      </c>
    </row>
    <row r="33" spans="1:3" ht="30" customHeight="1" x14ac:dyDescent="0.3">
      <c r="A33" s="9" t="s">
        <v>88</v>
      </c>
      <c r="B33" s="17">
        <f>SUM(B17:B28)</f>
        <v>0</v>
      </c>
      <c r="C33" s="16"/>
    </row>
    <row r="34" spans="1:3" ht="30" customHeight="1" x14ac:dyDescent="0.3">
      <c r="A34" s="10" t="s">
        <v>27</v>
      </c>
      <c r="B34" s="11">
        <f>('Industry Partner Sheet'!F19+'Industry Partner Sheet'!F33+'Industry Partner Sheet'!F48+'Industry Partner Sheet'!F63)+('SME ONLY Partner Sheet'!F20+'SME ONLY Partner Sheet'!F36)</f>
        <v>0</v>
      </c>
      <c r="C34" s="16" t="e">
        <f>B34/B33*100</f>
        <v>#DIV/0!</v>
      </c>
    </row>
    <row r="35" spans="1:3" ht="30" customHeight="1" x14ac:dyDescent="0.3">
      <c r="A35" s="18" t="s">
        <v>28</v>
      </c>
      <c r="B35" s="13">
        <f>'Industry Partner Sheet'!F20+'Industry Partner Sheet'!F34+'Industry Partner Sheet'!F49+'Industry Partner Sheet'!F64+'SME ONLY Partner Sheet'!F21+'SME ONLY Partner Sheet'!F37</f>
        <v>0</v>
      </c>
      <c r="C35" s="19" t="e">
        <f>B35/B33*100</f>
        <v>#DIV/0!</v>
      </c>
    </row>
    <row r="36" spans="1:3" ht="30" customHeight="1" x14ac:dyDescent="0.3">
      <c r="A36" s="20" t="s">
        <v>29</v>
      </c>
      <c r="B36" s="15">
        <f>SUM(B34:B35)</f>
        <v>0</v>
      </c>
      <c r="C36" s="21"/>
    </row>
    <row r="37" spans="1:3" ht="30" customHeight="1" x14ac:dyDescent="0.3">
      <c r="A37" s="22" t="s">
        <v>30</v>
      </c>
      <c r="B37" s="23"/>
      <c r="C37" s="24" t="e">
        <f>(B34+B35)/B32</f>
        <v>#DIV/0!</v>
      </c>
    </row>
    <row r="38" spans="1:3" ht="21" customHeight="1" x14ac:dyDescent="0.3">
      <c r="A38" s="20" t="s">
        <v>31</v>
      </c>
      <c r="B38" s="20"/>
      <c r="C38" s="25" t="str">
        <f>IF((B34+B35)&gt;B32, "PASS","FAIL")</f>
        <v>FAIL</v>
      </c>
    </row>
    <row r="40" spans="1:3" x14ac:dyDescent="0.3">
      <c r="A40" s="43" t="s">
        <v>32</v>
      </c>
    </row>
  </sheetData>
  <sheetProtection algorithmName="SHA-512" hashValue="FRjeOpVC9pqkpFMsQI8Avafyorg4ixdf8xz4l8WAosNWVh9Dz3vXq772mPyXbs3vQ5yQndhf+D+VeyUn4/TlKg==" saltValue="03+RXs51IVzprcQdrcxCBQ==" spinCount="100000" sheet="1" objects="1" scenarios="1"/>
  <phoneticPr fontId="1" type="noConversion"/>
  <conditionalFormatting sqref="C41">
    <cfRule type="cellIs" dxfId="1" priority="1" operator="equal">
      <formula>"""FAIL"""</formula>
    </cfRule>
    <cfRule type="cellIs" dxfId="0" priority="2" operator="equal">
      <formula>"""PASS"""</formula>
    </cfRule>
  </conditionalFormatting>
  <hyperlinks>
    <hyperlink ref="B13" r:id="rId1" xr:uid="{291FDDC8-C9AB-4366-A57F-363704ED6C41}"/>
  </hyperlinks>
  <pageMargins left="0.7" right="0.7" top="0.75" bottom="0.75" header="0.3" footer="0.3"/>
  <pageSetup paperSize="9" orientation="portrait"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2"/>
  <sheetViews>
    <sheetView showGridLines="0" topLeftCell="A13" zoomScale="85" zoomScaleNormal="85" zoomScalePageLayoutView="96" workbookViewId="0">
      <selection activeCell="F28" sqref="F28"/>
    </sheetView>
  </sheetViews>
  <sheetFormatPr defaultColWidth="8.85546875" defaultRowHeight="16.5" x14ac:dyDescent="0.3"/>
  <cols>
    <col min="1" max="1" width="35.85546875" style="5" customWidth="1"/>
    <col min="2" max="5" width="20.5703125" style="5" customWidth="1"/>
    <col min="6" max="6" width="22.42578125" style="5" customWidth="1"/>
    <col min="7" max="7" width="19" style="5" customWidth="1"/>
    <col min="8" max="8" width="23.5703125" style="5" customWidth="1"/>
    <col min="9" max="9" width="18.42578125" style="5" customWidth="1"/>
    <col min="10" max="11" width="18.5703125" style="5" customWidth="1"/>
    <col min="12" max="16384" width="8.85546875" style="5"/>
  </cols>
  <sheetData>
    <row r="1" spans="1:6" ht="30" customHeight="1" thickBot="1" x14ac:dyDescent="0.4">
      <c r="A1" s="1" t="s">
        <v>33</v>
      </c>
    </row>
    <row r="2" spans="1:6" ht="30" customHeight="1" thickBot="1" x14ac:dyDescent="0.4">
      <c r="A2" s="4" t="s">
        <v>1</v>
      </c>
      <c r="B2" s="6"/>
    </row>
    <row r="3" spans="1:6" ht="30" customHeight="1" x14ac:dyDescent="0.3">
      <c r="A3" s="7" t="s">
        <v>34</v>
      </c>
    </row>
    <row r="4" spans="1:6" ht="30" customHeight="1" x14ac:dyDescent="0.3">
      <c r="A4" s="5" t="s">
        <v>35</v>
      </c>
    </row>
    <row r="5" spans="1:6" ht="30" customHeight="1" x14ac:dyDescent="0.3">
      <c r="A5" s="5" t="s">
        <v>36</v>
      </c>
    </row>
    <row r="6" spans="1:6" ht="30" customHeight="1" thickBot="1" x14ac:dyDescent="0.35">
      <c r="A6" s="5" t="s">
        <v>37</v>
      </c>
    </row>
    <row r="7" spans="1:6" ht="30" customHeight="1" thickBot="1" x14ac:dyDescent="0.4">
      <c r="A7" s="1" t="s">
        <v>38</v>
      </c>
      <c r="B7" s="6"/>
    </row>
    <row r="8" spans="1:6" ht="30" customHeight="1" x14ac:dyDescent="0.3">
      <c r="A8" s="9"/>
      <c r="B8" s="26" t="s">
        <v>39</v>
      </c>
      <c r="C8" s="9" t="s">
        <v>40</v>
      </c>
      <c r="D8" s="9" t="s">
        <v>41</v>
      </c>
      <c r="E8" s="9" t="s">
        <v>42</v>
      </c>
      <c r="F8" s="9" t="s">
        <v>17</v>
      </c>
    </row>
    <row r="9" spans="1:6" ht="30" customHeight="1" x14ac:dyDescent="0.35">
      <c r="A9" s="27"/>
      <c r="B9" s="9" t="s">
        <v>43</v>
      </c>
      <c r="C9" s="9" t="s">
        <v>43</v>
      </c>
      <c r="D9" s="9" t="s">
        <v>43</v>
      </c>
      <c r="E9" s="9" t="s">
        <v>43</v>
      </c>
      <c r="F9" s="9" t="s">
        <v>43</v>
      </c>
    </row>
    <row r="10" spans="1:6" ht="30" customHeight="1" x14ac:dyDescent="0.3">
      <c r="A10" s="10" t="s">
        <v>44</v>
      </c>
      <c r="B10" s="28"/>
      <c r="C10" s="28"/>
      <c r="D10" s="28"/>
      <c r="E10" s="28"/>
      <c r="F10" s="11">
        <f>SUM(B10:E10)</f>
        <v>0</v>
      </c>
    </row>
    <row r="11" spans="1:6" ht="30" customHeight="1" x14ac:dyDescent="0.3">
      <c r="A11" s="10" t="s">
        <v>45</v>
      </c>
      <c r="B11" s="28"/>
      <c r="C11" s="28"/>
      <c r="D11" s="28"/>
      <c r="E11" s="28"/>
      <c r="F11" s="11">
        <f t="shared" ref="F11:F15" si="0">SUM(B11:E11)</f>
        <v>0</v>
      </c>
    </row>
    <row r="12" spans="1:6" ht="30" customHeight="1" x14ac:dyDescent="0.3">
      <c r="A12" s="10" t="s">
        <v>46</v>
      </c>
      <c r="B12" s="28"/>
      <c r="C12" s="28"/>
      <c r="D12" s="28"/>
      <c r="E12" s="28"/>
      <c r="F12" s="11">
        <f t="shared" si="0"/>
        <v>0</v>
      </c>
    </row>
    <row r="13" spans="1:6" ht="30" customHeight="1" x14ac:dyDescent="0.3">
      <c r="A13" s="10" t="s">
        <v>47</v>
      </c>
      <c r="B13" s="28"/>
      <c r="C13" s="28"/>
      <c r="D13" s="28"/>
      <c r="E13" s="28"/>
      <c r="F13" s="11">
        <f t="shared" si="0"/>
        <v>0</v>
      </c>
    </row>
    <row r="14" spans="1:6" ht="30" customHeight="1" x14ac:dyDescent="0.3">
      <c r="A14" s="10" t="s">
        <v>48</v>
      </c>
      <c r="B14" s="28"/>
      <c r="C14" s="28"/>
      <c r="D14" s="28"/>
      <c r="E14" s="28"/>
      <c r="F14" s="11">
        <f t="shared" si="0"/>
        <v>0</v>
      </c>
    </row>
    <row r="15" spans="1:6" ht="30" customHeight="1" x14ac:dyDescent="0.3">
      <c r="A15" s="10" t="s">
        <v>49</v>
      </c>
      <c r="B15" s="28"/>
      <c r="C15" s="28"/>
      <c r="D15" s="28"/>
      <c r="E15" s="28"/>
      <c r="F15" s="11">
        <f t="shared" si="0"/>
        <v>0</v>
      </c>
    </row>
    <row r="16" spans="1:6" ht="30" customHeight="1" x14ac:dyDescent="0.3">
      <c r="A16" s="9" t="s">
        <v>50</v>
      </c>
      <c r="B16" s="29">
        <f>SUM(B10:B15)</f>
        <v>0</v>
      </c>
      <c r="C16" s="29">
        <f t="shared" ref="C16:D16" si="1">SUM(C10:C15)</f>
        <v>0</v>
      </c>
      <c r="D16" s="29">
        <f t="shared" si="1"/>
        <v>0</v>
      </c>
      <c r="E16" s="29">
        <f>SUM(E10:E15)</f>
        <v>0</v>
      </c>
      <c r="F16" s="11">
        <f t="shared" ref="F16" si="2">SUM(B16:E16)</f>
        <v>0</v>
      </c>
    </row>
    <row r="17" spans="1:6" ht="30" customHeight="1" x14ac:dyDescent="0.3">
      <c r="A17" s="30" t="s">
        <v>51</v>
      </c>
      <c r="B17" s="44">
        <v>0.8</v>
      </c>
      <c r="C17" s="44">
        <v>0.8</v>
      </c>
      <c r="D17" s="44">
        <v>0.8</v>
      </c>
      <c r="E17" s="44">
        <v>0.8</v>
      </c>
      <c r="F17" s="31">
        <f>SUM(B17:E17)/4</f>
        <v>0.8</v>
      </c>
    </row>
    <row r="18" spans="1:6" ht="30" customHeight="1" x14ac:dyDescent="0.3">
      <c r="A18" s="9" t="s">
        <v>52</v>
      </c>
      <c r="B18" s="32">
        <f>B17*B16</f>
        <v>0</v>
      </c>
      <c r="C18" s="32">
        <f>C17*C16</f>
        <v>0</v>
      </c>
      <c r="D18" s="32">
        <f>D17*D16</f>
        <v>0</v>
      </c>
      <c r="E18" s="32">
        <f>E17*E16</f>
        <v>0</v>
      </c>
      <c r="F18" s="32">
        <f>SUM(B18:E18)</f>
        <v>0</v>
      </c>
    </row>
    <row r="20" spans="1:6" ht="17.25" thickBot="1" x14ac:dyDescent="0.35"/>
    <row r="21" spans="1:6" ht="30" customHeight="1" thickBot="1" x14ac:dyDescent="0.4">
      <c r="A21" s="1" t="s">
        <v>53</v>
      </c>
      <c r="B21" s="6"/>
    </row>
    <row r="22" spans="1:6" ht="30" customHeight="1" x14ac:dyDescent="0.3">
      <c r="A22" s="9"/>
      <c r="B22" s="26" t="s">
        <v>39</v>
      </c>
      <c r="C22" s="9" t="s">
        <v>40</v>
      </c>
      <c r="D22" s="9" t="s">
        <v>41</v>
      </c>
      <c r="E22" s="9" t="s">
        <v>42</v>
      </c>
      <c r="F22" s="9" t="s">
        <v>17</v>
      </c>
    </row>
    <row r="23" spans="1:6" ht="30" customHeight="1" x14ac:dyDescent="0.35">
      <c r="A23" s="27"/>
      <c r="B23" s="9" t="s">
        <v>43</v>
      </c>
      <c r="C23" s="9" t="s">
        <v>43</v>
      </c>
      <c r="D23" s="9" t="s">
        <v>43</v>
      </c>
      <c r="E23" s="9" t="s">
        <v>43</v>
      </c>
      <c r="F23" s="9" t="s">
        <v>43</v>
      </c>
    </row>
    <row r="24" spans="1:6" ht="30" customHeight="1" x14ac:dyDescent="0.3">
      <c r="A24" s="10" t="s">
        <v>44</v>
      </c>
      <c r="B24" s="28"/>
      <c r="C24" s="28"/>
      <c r="D24" s="28"/>
      <c r="E24" s="28"/>
      <c r="F24" s="11">
        <f>SUM(B24:E24)</f>
        <v>0</v>
      </c>
    </row>
    <row r="25" spans="1:6" ht="30" customHeight="1" x14ac:dyDescent="0.3">
      <c r="A25" s="10" t="s">
        <v>45</v>
      </c>
      <c r="B25" s="28"/>
      <c r="C25" s="28"/>
      <c r="D25" s="28"/>
      <c r="E25" s="28"/>
      <c r="F25" s="11">
        <f t="shared" ref="F25:F32" si="3">SUM(B25:E25)</f>
        <v>0</v>
      </c>
    </row>
    <row r="26" spans="1:6" ht="30" customHeight="1" x14ac:dyDescent="0.3">
      <c r="A26" s="10" t="s">
        <v>46</v>
      </c>
      <c r="B26" s="28"/>
      <c r="C26" s="28"/>
      <c r="D26" s="28"/>
      <c r="E26" s="28"/>
      <c r="F26" s="11">
        <f t="shared" si="3"/>
        <v>0</v>
      </c>
    </row>
    <row r="27" spans="1:6" ht="30" customHeight="1" x14ac:dyDescent="0.3">
      <c r="A27" s="10" t="s">
        <v>47</v>
      </c>
      <c r="B27" s="28"/>
      <c r="C27" s="28"/>
      <c r="D27" s="28"/>
      <c r="E27" s="28"/>
      <c r="F27" s="11">
        <f t="shared" si="3"/>
        <v>0</v>
      </c>
    </row>
    <row r="28" spans="1:6" ht="30" customHeight="1" x14ac:dyDescent="0.3">
      <c r="A28" s="10" t="s">
        <v>48</v>
      </c>
      <c r="B28" s="28"/>
      <c r="C28" s="28"/>
      <c r="D28" s="28"/>
      <c r="E28" s="28"/>
      <c r="F28" s="11">
        <f t="shared" si="3"/>
        <v>0</v>
      </c>
    </row>
    <row r="29" spans="1:6" ht="30" customHeight="1" x14ac:dyDescent="0.3">
      <c r="A29" s="10" t="s">
        <v>49</v>
      </c>
      <c r="B29" s="28"/>
      <c r="C29" s="28"/>
      <c r="D29" s="28"/>
      <c r="E29" s="28"/>
      <c r="F29" s="11">
        <f t="shared" si="3"/>
        <v>0</v>
      </c>
    </row>
    <row r="30" spans="1:6" ht="30" customHeight="1" x14ac:dyDescent="0.3">
      <c r="A30" s="9" t="s">
        <v>50</v>
      </c>
      <c r="B30" s="29">
        <f>SUM(B24:B29)</f>
        <v>0</v>
      </c>
      <c r="C30" s="29">
        <f t="shared" ref="C30" si="4">SUM(C24:C29)</f>
        <v>0</v>
      </c>
      <c r="D30" s="29">
        <f t="shared" ref="D30" si="5">SUM(D24:D29)</f>
        <v>0</v>
      </c>
      <c r="E30" s="29">
        <f t="shared" ref="E30" si="6">SUM(E24:E29)</f>
        <v>0</v>
      </c>
      <c r="F30" s="11">
        <f t="shared" si="3"/>
        <v>0</v>
      </c>
    </row>
    <row r="31" spans="1:6" ht="30" customHeight="1" x14ac:dyDescent="0.3">
      <c r="A31" s="30" t="s">
        <v>51</v>
      </c>
      <c r="B31" s="44">
        <v>0.8</v>
      </c>
      <c r="C31" s="44">
        <v>0.8</v>
      </c>
      <c r="D31" s="44">
        <v>0.8</v>
      </c>
      <c r="E31" s="44">
        <v>0.8</v>
      </c>
      <c r="F31" s="31">
        <f>SUM(B31:E31)/4</f>
        <v>0.8</v>
      </c>
    </row>
    <row r="32" spans="1:6" ht="30" customHeight="1" x14ac:dyDescent="0.3">
      <c r="A32" s="9" t="s">
        <v>52</v>
      </c>
      <c r="B32" s="32">
        <f>B31*B30</f>
        <v>0</v>
      </c>
      <c r="C32" s="32">
        <f>C31*C30</f>
        <v>0</v>
      </c>
      <c r="D32" s="32">
        <f>D31*D30</f>
        <v>0</v>
      </c>
      <c r="E32" s="32">
        <f>E31*E30</f>
        <v>0</v>
      </c>
      <c r="F32" s="32">
        <f t="shared" si="3"/>
        <v>0</v>
      </c>
    </row>
  </sheetData>
  <sheetProtection algorithmName="SHA-512" hashValue="qTaHfw5/y3hHqyJnKvBiXaUmq5V1qo4oRfi/TZiuhU6yryD8sjoce7ausm3mzc2AFRWwNdMbcdgIKruEW/00fQ==" saltValue="FXgL0mClgsr0iApPgsmnQQ==" spinCount="100000" sheet="1" objects="1" scenarios="1"/>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C0B27-1FF6-4B12-AC42-DD073C80AFB8}">
  <dimension ref="A1:G40"/>
  <sheetViews>
    <sheetView showGridLines="0" zoomScale="85" zoomScaleNormal="85" workbookViewId="0">
      <selection activeCell="F13" sqref="F13"/>
    </sheetView>
  </sheetViews>
  <sheetFormatPr defaultColWidth="8.85546875" defaultRowHeight="16.5" x14ac:dyDescent="0.3"/>
  <cols>
    <col min="1" max="1" width="36.140625" style="5" customWidth="1"/>
    <col min="2" max="6" width="18.42578125" style="5" customWidth="1"/>
    <col min="7" max="16384" width="8.85546875" style="5"/>
  </cols>
  <sheetData>
    <row r="1" spans="1:6" ht="30" customHeight="1" thickBot="1" x14ac:dyDescent="0.4">
      <c r="A1" s="1" t="s">
        <v>54</v>
      </c>
    </row>
    <row r="2" spans="1:6" ht="30" customHeight="1" thickBot="1" x14ac:dyDescent="0.4">
      <c r="A2" s="4" t="s">
        <v>1</v>
      </c>
      <c r="B2" s="6"/>
    </row>
    <row r="3" spans="1:6" ht="30" customHeight="1" x14ac:dyDescent="0.3">
      <c r="A3" s="7" t="s">
        <v>55</v>
      </c>
    </row>
    <row r="4" spans="1:6" ht="30" customHeight="1" x14ac:dyDescent="0.3">
      <c r="A4" s="5" t="s">
        <v>56</v>
      </c>
    </row>
    <row r="5" spans="1:6" ht="30" customHeight="1" x14ac:dyDescent="0.3">
      <c r="A5" s="5" t="s">
        <v>36</v>
      </c>
    </row>
    <row r="6" spans="1:6" ht="30" customHeight="1" x14ac:dyDescent="0.3">
      <c r="A6" s="5" t="s">
        <v>57</v>
      </c>
    </row>
    <row r="8" spans="1:6" ht="30" customHeight="1" x14ac:dyDescent="0.3">
      <c r="A8" s="9" t="s">
        <v>58</v>
      </c>
      <c r="B8" s="9" t="s">
        <v>39</v>
      </c>
      <c r="C8" s="9" t="s">
        <v>40</v>
      </c>
      <c r="D8" s="9" t="s">
        <v>41</v>
      </c>
      <c r="E8" s="9" t="s">
        <v>42</v>
      </c>
      <c r="F8" s="9" t="s">
        <v>59</v>
      </c>
    </row>
    <row r="9" spans="1:6" ht="17.25" customHeight="1" x14ac:dyDescent="0.35">
      <c r="A9" s="33"/>
      <c r="B9" s="9" t="s">
        <v>43</v>
      </c>
      <c r="C9" s="9" t="s">
        <v>43</v>
      </c>
      <c r="D9" s="9" t="s">
        <v>43</v>
      </c>
      <c r="E9" s="9" t="s">
        <v>43</v>
      </c>
      <c r="F9" s="10"/>
    </row>
    <row r="10" spans="1:6" ht="30" customHeight="1" x14ac:dyDescent="0.3">
      <c r="A10" s="10" t="s">
        <v>44</v>
      </c>
      <c r="B10" s="28"/>
      <c r="C10" s="28"/>
      <c r="D10" s="28"/>
      <c r="E10" s="28"/>
      <c r="F10" s="29">
        <f>SUM(B10:E10)</f>
        <v>0</v>
      </c>
    </row>
    <row r="11" spans="1:6" ht="30" customHeight="1" x14ac:dyDescent="0.3">
      <c r="A11" s="10" t="s">
        <v>45</v>
      </c>
      <c r="B11" s="28"/>
      <c r="C11" s="28"/>
      <c r="D11" s="28"/>
      <c r="E11" s="28"/>
      <c r="F11" s="29">
        <f t="shared" ref="F11:F15" si="0">SUM(B11:E11)</f>
        <v>0</v>
      </c>
    </row>
    <row r="12" spans="1:6" ht="30" customHeight="1" x14ac:dyDescent="0.3">
      <c r="A12" s="10" t="s">
        <v>46</v>
      </c>
      <c r="B12" s="28"/>
      <c r="C12" s="28"/>
      <c r="D12" s="28"/>
      <c r="E12" s="28"/>
      <c r="F12" s="29">
        <f t="shared" si="0"/>
        <v>0</v>
      </c>
    </row>
    <row r="13" spans="1:6" ht="30" customHeight="1" x14ac:dyDescent="0.3">
      <c r="A13" s="10" t="s">
        <v>47</v>
      </c>
      <c r="B13" s="28"/>
      <c r="C13" s="28"/>
      <c r="D13" s="28"/>
      <c r="E13" s="28"/>
      <c r="F13" s="29">
        <f t="shared" si="0"/>
        <v>0</v>
      </c>
    </row>
    <row r="14" spans="1:6" ht="30" customHeight="1" x14ac:dyDescent="0.3">
      <c r="A14" s="10" t="s">
        <v>48</v>
      </c>
      <c r="B14" s="28"/>
      <c r="C14" s="28"/>
      <c r="D14" s="28"/>
      <c r="E14" s="28"/>
      <c r="F14" s="29">
        <f t="shared" si="0"/>
        <v>0</v>
      </c>
    </row>
    <row r="15" spans="1:6" ht="30" customHeight="1" x14ac:dyDescent="0.3">
      <c r="A15" s="10" t="s">
        <v>49</v>
      </c>
      <c r="B15" s="35"/>
      <c r="C15" s="35"/>
      <c r="D15" s="35"/>
      <c r="E15" s="35"/>
      <c r="F15" s="36">
        <f t="shared" si="0"/>
        <v>0</v>
      </c>
    </row>
    <row r="16" spans="1:6" ht="30" customHeight="1" x14ac:dyDescent="0.3">
      <c r="A16" s="14" t="s">
        <v>60</v>
      </c>
      <c r="B16" s="15">
        <f>SUM(B10:B15)</f>
        <v>0</v>
      </c>
      <c r="C16" s="15">
        <f>SUM(C10:C15)</f>
        <v>0</v>
      </c>
      <c r="D16" s="15">
        <f>SUM(D10:D15)</f>
        <v>0</v>
      </c>
      <c r="E16" s="15">
        <f>SUM(E10:E15)</f>
        <v>0</v>
      </c>
      <c r="F16" s="15">
        <f>SUM(B16:E16)</f>
        <v>0</v>
      </c>
    </row>
    <row r="17" spans="1:7" ht="30" customHeight="1" x14ac:dyDescent="0.3">
      <c r="A17" s="37" t="s">
        <v>61</v>
      </c>
      <c r="B17" s="38">
        <v>0.5</v>
      </c>
      <c r="C17" s="38">
        <v>0.5</v>
      </c>
      <c r="D17" s="38">
        <v>0.5</v>
      </c>
      <c r="E17" s="38">
        <v>0.5</v>
      </c>
      <c r="F17" s="39">
        <f>SUM(B17:E17)/4</f>
        <v>0.5</v>
      </c>
      <c r="G17" s="40"/>
    </row>
    <row r="18" spans="1:7" s="7" customFormat="1" ht="30" customHeight="1" x14ac:dyDescent="0.3">
      <c r="A18" s="41" t="s">
        <v>62</v>
      </c>
      <c r="B18" s="42">
        <f>B16*B17</f>
        <v>0</v>
      </c>
      <c r="C18" s="42">
        <f t="shared" ref="C18:E18" si="1">C16*C17</f>
        <v>0</v>
      </c>
      <c r="D18" s="42">
        <f t="shared" si="1"/>
        <v>0</v>
      </c>
      <c r="E18" s="42">
        <f t="shared" si="1"/>
        <v>0</v>
      </c>
      <c r="F18" s="42">
        <f>SUM(B18:E18)</f>
        <v>0</v>
      </c>
    </row>
    <row r="19" spans="1:7" s="7" customFormat="1" ht="30" customHeight="1" x14ac:dyDescent="0.3">
      <c r="A19" s="7" t="s">
        <v>63</v>
      </c>
      <c r="B19" s="34"/>
      <c r="C19" s="34"/>
      <c r="D19" s="34"/>
      <c r="E19" s="34"/>
    </row>
    <row r="20" spans="1:7" ht="30" customHeight="1" x14ac:dyDescent="0.3">
      <c r="A20" s="10" t="s">
        <v>64</v>
      </c>
      <c r="B20" s="28"/>
      <c r="C20" s="28"/>
      <c r="D20" s="28"/>
      <c r="E20" s="28"/>
      <c r="F20" s="29">
        <f>SUM(B20:E20)</f>
        <v>0</v>
      </c>
    </row>
    <row r="21" spans="1:7" ht="30" customHeight="1" x14ac:dyDescent="0.3">
      <c r="A21" s="10" t="s">
        <v>65</v>
      </c>
      <c r="B21" s="28"/>
      <c r="C21" s="28"/>
      <c r="D21" s="28"/>
      <c r="E21" s="28"/>
      <c r="F21" s="29">
        <f t="shared" ref="F21:F22" si="2">SUM(B21:E21)</f>
        <v>0</v>
      </c>
    </row>
    <row r="22" spans="1:7" ht="30" customHeight="1" x14ac:dyDescent="0.3">
      <c r="A22" s="9" t="s">
        <v>59</v>
      </c>
      <c r="B22" s="29">
        <f>SUM(B20:B21)</f>
        <v>0</v>
      </c>
      <c r="C22" s="29">
        <f t="shared" ref="C22:E22" si="3">SUM(C20:C21)</f>
        <v>0</v>
      </c>
      <c r="D22" s="29">
        <f t="shared" si="3"/>
        <v>0</v>
      </c>
      <c r="E22" s="29">
        <f t="shared" si="3"/>
        <v>0</v>
      </c>
      <c r="F22" s="29">
        <f t="shared" si="2"/>
        <v>0</v>
      </c>
    </row>
    <row r="23" spans="1:7" ht="30" customHeight="1" x14ac:dyDescent="0.3"/>
    <row r="24" spans="1:7" ht="30" customHeight="1" x14ac:dyDescent="0.3">
      <c r="A24" s="9" t="s">
        <v>66</v>
      </c>
      <c r="B24" s="9" t="s">
        <v>39</v>
      </c>
      <c r="C24" s="9" t="s">
        <v>40</v>
      </c>
      <c r="D24" s="9" t="s">
        <v>41</v>
      </c>
      <c r="E24" s="9" t="s">
        <v>42</v>
      </c>
      <c r="F24" s="9" t="s">
        <v>59</v>
      </c>
    </row>
    <row r="25" spans="1:7" ht="30" customHeight="1" x14ac:dyDescent="0.35">
      <c r="A25" s="33"/>
      <c r="B25" s="9" t="s">
        <v>43</v>
      </c>
      <c r="C25" s="9" t="s">
        <v>43</v>
      </c>
      <c r="D25" s="9" t="s">
        <v>43</v>
      </c>
      <c r="E25" s="9" t="s">
        <v>43</v>
      </c>
      <c r="F25" s="10"/>
    </row>
    <row r="26" spans="1:7" ht="30" customHeight="1" x14ac:dyDescent="0.3">
      <c r="A26" s="10" t="s">
        <v>44</v>
      </c>
      <c r="B26" s="28"/>
      <c r="C26" s="28"/>
      <c r="D26" s="28"/>
      <c r="E26" s="28"/>
      <c r="F26" s="29">
        <f>SUM(B26:E26)</f>
        <v>0</v>
      </c>
    </row>
    <row r="27" spans="1:7" ht="30" customHeight="1" x14ac:dyDescent="0.3">
      <c r="A27" s="10" t="s">
        <v>45</v>
      </c>
      <c r="B27" s="28"/>
      <c r="C27" s="28"/>
      <c r="D27" s="28"/>
      <c r="E27" s="28"/>
      <c r="F27" s="29">
        <f t="shared" ref="F27:F31" si="4">SUM(B27:E27)</f>
        <v>0</v>
      </c>
    </row>
    <row r="28" spans="1:7" ht="30" customHeight="1" x14ac:dyDescent="0.3">
      <c r="A28" s="10" t="s">
        <v>46</v>
      </c>
      <c r="B28" s="28"/>
      <c r="C28" s="28"/>
      <c r="D28" s="28"/>
      <c r="E28" s="28"/>
      <c r="F28" s="29">
        <f t="shared" si="4"/>
        <v>0</v>
      </c>
    </row>
    <row r="29" spans="1:7" ht="30" customHeight="1" x14ac:dyDescent="0.3">
      <c r="A29" s="10" t="s">
        <v>47</v>
      </c>
      <c r="B29" s="28"/>
      <c r="C29" s="28"/>
      <c r="D29" s="28"/>
      <c r="E29" s="28"/>
      <c r="F29" s="29">
        <f t="shared" si="4"/>
        <v>0</v>
      </c>
    </row>
    <row r="30" spans="1:7" ht="30" customHeight="1" x14ac:dyDescent="0.3">
      <c r="A30" s="10" t="s">
        <v>48</v>
      </c>
      <c r="B30" s="28"/>
      <c r="C30" s="28"/>
      <c r="D30" s="28"/>
      <c r="E30" s="28"/>
      <c r="F30" s="29">
        <f t="shared" si="4"/>
        <v>0</v>
      </c>
    </row>
    <row r="31" spans="1:7" ht="30" customHeight="1" x14ac:dyDescent="0.3">
      <c r="A31" s="10" t="s">
        <v>49</v>
      </c>
      <c r="B31" s="35"/>
      <c r="C31" s="35"/>
      <c r="D31" s="35"/>
      <c r="E31" s="35"/>
      <c r="F31" s="29">
        <f t="shared" si="4"/>
        <v>0</v>
      </c>
    </row>
    <row r="32" spans="1:7" ht="30" customHeight="1" x14ac:dyDescent="0.3">
      <c r="A32" s="14" t="s">
        <v>50</v>
      </c>
      <c r="B32" s="15">
        <f>SUM(B26:B31)</f>
        <v>0</v>
      </c>
      <c r="C32" s="15">
        <f>SUM(C26:C31)</f>
        <v>0</v>
      </c>
      <c r="D32" s="15">
        <f>SUM(D26:D31)</f>
        <v>0</v>
      </c>
      <c r="E32" s="15">
        <f>SUM(E26:E31)</f>
        <v>0</v>
      </c>
      <c r="F32" s="15">
        <f>SUM(B32:E32)</f>
        <v>0</v>
      </c>
    </row>
    <row r="33" spans="1:6" ht="30" customHeight="1" x14ac:dyDescent="0.3">
      <c r="A33" s="37" t="s">
        <v>67</v>
      </c>
      <c r="B33" s="38">
        <v>0.5</v>
      </c>
      <c r="C33" s="38">
        <v>0.5</v>
      </c>
      <c r="D33" s="38">
        <v>0.5</v>
      </c>
      <c r="E33" s="38">
        <v>0.5</v>
      </c>
      <c r="F33" s="39">
        <f>SUM(B33:E33)/4</f>
        <v>0.5</v>
      </c>
    </row>
    <row r="34" spans="1:6" ht="30" customHeight="1" x14ac:dyDescent="0.3">
      <c r="A34" s="41" t="s">
        <v>52</v>
      </c>
      <c r="B34" s="42">
        <f>B32*B33</f>
        <v>0</v>
      </c>
      <c r="C34" s="42">
        <f t="shared" ref="C34:E34" si="5">C32*C33</f>
        <v>0</v>
      </c>
      <c r="D34" s="42">
        <f t="shared" si="5"/>
        <v>0</v>
      </c>
      <c r="E34" s="42">
        <f t="shared" si="5"/>
        <v>0</v>
      </c>
      <c r="F34" s="42">
        <f>SUM(B34:E34)</f>
        <v>0</v>
      </c>
    </row>
    <row r="35" spans="1:6" ht="30" customHeight="1" x14ac:dyDescent="0.3">
      <c r="A35" s="7" t="s">
        <v>68</v>
      </c>
      <c r="B35" s="34"/>
      <c r="C35" s="34"/>
      <c r="D35" s="34"/>
      <c r="E35" s="34"/>
      <c r="F35" s="7"/>
    </row>
    <row r="36" spans="1:6" ht="40.5" customHeight="1" x14ac:dyDescent="0.3">
      <c r="A36" s="10" t="s">
        <v>64</v>
      </c>
      <c r="B36" s="28"/>
      <c r="C36" s="28"/>
      <c r="D36" s="28"/>
      <c r="E36" s="28"/>
      <c r="F36" s="29">
        <f>SUM(B36:E36)</f>
        <v>0</v>
      </c>
    </row>
    <row r="37" spans="1:6" ht="36.75" customHeight="1" x14ac:dyDescent="0.3">
      <c r="A37" s="10" t="s">
        <v>65</v>
      </c>
      <c r="B37" s="28"/>
      <c r="C37" s="28"/>
      <c r="D37" s="28"/>
      <c r="E37" s="28"/>
      <c r="F37" s="29">
        <f t="shared" ref="F37:F38" si="6">SUM(B37:E37)</f>
        <v>0</v>
      </c>
    </row>
    <row r="38" spans="1:6" ht="38.25" customHeight="1" x14ac:dyDescent="0.3">
      <c r="A38" s="9" t="s">
        <v>59</v>
      </c>
      <c r="B38" s="29">
        <f>SUM(B36:B37)</f>
        <v>0</v>
      </c>
      <c r="C38" s="29">
        <f t="shared" ref="C38:E38" si="7">SUM(C36:C37)</f>
        <v>0</v>
      </c>
      <c r="D38" s="29">
        <f t="shared" si="7"/>
        <v>0</v>
      </c>
      <c r="E38" s="29">
        <f t="shared" si="7"/>
        <v>0</v>
      </c>
      <c r="F38" s="29">
        <f t="shared" si="6"/>
        <v>0</v>
      </c>
    </row>
    <row r="39" spans="1:6" ht="12.75" customHeight="1" x14ac:dyDescent="0.3"/>
    <row r="40" spans="1:6" ht="30" customHeight="1" x14ac:dyDescent="0.3"/>
  </sheetData>
  <sheetProtection algorithmName="SHA-512" hashValue="dmydsZuzZkj02Uhnc/qwu+oHZ5PATPLhKpvTcLBVtg0KoyyK/fHt0rWsvA6sEjE9BvQNaXl3YFv4F4IrBlYBIQ==" saltValue="i9dNM+FvoQ+sDBYTx4pqo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5"/>
  <sheetViews>
    <sheetView showGridLines="0" topLeftCell="A50" zoomScale="85" zoomScaleNormal="85" workbookViewId="0">
      <selection activeCell="F73" sqref="F73"/>
    </sheetView>
  </sheetViews>
  <sheetFormatPr defaultColWidth="8.85546875" defaultRowHeight="16.5" x14ac:dyDescent="0.3"/>
  <cols>
    <col min="1" max="1" width="28.42578125" style="5" customWidth="1"/>
    <col min="2" max="6" width="18.42578125" style="5" customWidth="1"/>
    <col min="7" max="16384" width="8.85546875" style="5"/>
  </cols>
  <sheetData>
    <row r="1" spans="1:6" ht="30" customHeight="1" x14ac:dyDescent="0.35">
      <c r="A1" s="1" t="s">
        <v>69</v>
      </c>
    </row>
    <row r="2" spans="1:6" ht="17.25" thickBot="1" x14ac:dyDescent="0.35"/>
    <row r="3" spans="1:6" ht="30" customHeight="1" thickBot="1" x14ac:dyDescent="0.4">
      <c r="A3" s="4" t="s">
        <v>1</v>
      </c>
      <c r="B3" s="6"/>
    </row>
    <row r="4" spans="1:6" ht="30" customHeight="1" x14ac:dyDescent="0.3">
      <c r="A4" s="7" t="s">
        <v>70</v>
      </c>
    </row>
    <row r="5" spans="1:6" ht="30" customHeight="1" x14ac:dyDescent="0.3">
      <c r="A5" s="5" t="s">
        <v>56</v>
      </c>
    </row>
    <row r="6" spans="1:6" ht="30" customHeight="1" x14ac:dyDescent="0.3">
      <c r="A6" s="5" t="s">
        <v>57</v>
      </c>
    </row>
    <row r="7" spans="1:6" ht="30" customHeight="1" x14ac:dyDescent="0.3">
      <c r="A7" s="5" t="s">
        <v>71</v>
      </c>
    </row>
    <row r="9" spans="1:6" ht="30" customHeight="1" x14ac:dyDescent="0.3">
      <c r="A9" s="9" t="s">
        <v>58</v>
      </c>
      <c r="B9" s="9" t="s">
        <v>39</v>
      </c>
      <c r="C9" s="9" t="s">
        <v>40</v>
      </c>
      <c r="D9" s="9" t="s">
        <v>41</v>
      </c>
      <c r="E9" s="9" t="s">
        <v>42</v>
      </c>
      <c r="F9" s="9" t="s">
        <v>59</v>
      </c>
    </row>
    <row r="10" spans="1:6" ht="17.25" customHeight="1" x14ac:dyDescent="0.35">
      <c r="A10" s="33"/>
      <c r="B10" s="9" t="s">
        <v>43</v>
      </c>
      <c r="C10" s="9" t="s">
        <v>43</v>
      </c>
      <c r="D10" s="9" t="s">
        <v>43</v>
      </c>
      <c r="E10" s="9" t="s">
        <v>43</v>
      </c>
      <c r="F10" s="10"/>
    </row>
    <row r="11" spans="1:6" ht="30" customHeight="1" x14ac:dyDescent="0.3">
      <c r="A11" s="10" t="s">
        <v>44</v>
      </c>
      <c r="B11" s="28"/>
      <c r="C11" s="28"/>
      <c r="D11" s="28"/>
      <c r="E11" s="28"/>
      <c r="F11" s="29">
        <f>SUM(B11:E11)</f>
        <v>0</v>
      </c>
    </row>
    <row r="12" spans="1:6" ht="30" customHeight="1" x14ac:dyDescent="0.3">
      <c r="A12" s="10" t="s">
        <v>45</v>
      </c>
      <c r="B12" s="28"/>
      <c r="C12" s="28"/>
      <c r="D12" s="28"/>
      <c r="E12" s="28"/>
      <c r="F12" s="29">
        <f t="shared" ref="F12:F17" si="0">SUM(B12:E12)</f>
        <v>0</v>
      </c>
    </row>
    <row r="13" spans="1:6" ht="30" customHeight="1" x14ac:dyDescent="0.3">
      <c r="A13" s="10" t="s">
        <v>46</v>
      </c>
      <c r="B13" s="28"/>
      <c r="C13" s="28"/>
      <c r="D13" s="28"/>
      <c r="E13" s="28"/>
      <c r="F13" s="29">
        <f t="shared" si="0"/>
        <v>0</v>
      </c>
    </row>
    <row r="14" spans="1:6" ht="30" customHeight="1" x14ac:dyDescent="0.3">
      <c r="A14" s="10" t="s">
        <v>47</v>
      </c>
      <c r="B14" s="28"/>
      <c r="C14" s="28"/>
      <c r="D14" s="28"/>
      <c r="E14" s="28"/>
      <c r="F14" s="29">
        <f t="shared" si="0"/>
        <v>0</v>
      </c>
    </row>
    <row r="15" spans="1:6" ht="30" customHeight="1" x14ac:dyDescent="0.3">
      <c r="A15" s="10" t="s">
        <v>48</v>
      </c>
      <c r="B15" s="28"/>
      <c r="C15" s="28"/>
      <c r="D15" s="28"/>
      <c r="E15" s="28"/>
      <c r="F15" s="29">
        <f t="shared" si="0"/>
        <v>0</v>
      </c>
    </row>
    <row r="16" spans="1:6" ht="30" customHeight="1" x14ac:dyDescent="0.3">
      <c r="A16" s="10" t="s">
        <v>49</v>
      </c>
      <c r="B16" s="28"/>
      <c r="C16" s="28"/>
      <c r="D16" s="28"/>
      <c r="E16" s="28"/>
      <c r="F16" s="29">
        <f t="shared" si="0"/>
        <v>0</v>
      </c>
    </row>
    <row r="17" spans="1:6" s="7" customFormat="1" ht="30" customHeight="1" x14ac:dyDescent="0.3">
      <c r="A17" s="9" t="s">
        <v>59</v>
      </c>
      <c r="B17" s="29">
        <f>SUM(B11:B16)</f>
        <v>0</v>
      </c>
      <c r="C17" s="29">
        <f t="shared" ref="C17:E17" si="1">SUM(C11:C16)</f>
        <v>0</v>
      </c>
      <c r="D17" s="29">
        <f t="shared" si="1"/>
        <v>0</v>
      </c>
      <c r="E17" s="29">
        <f t="shared" si="1"/>
        <v>0</v>
      </c>
      <c r="F17" s="29">
        <f t="shared" si="0"/>
        <v>0</v>
      </c>
    </row>
    <row r="18" spans="1:6" s="7" customFormat="1" ht="30" customHeight="1" x14ac:dyDescent="0.3">
      <c r="A18" s="7" t="s">
        <v>72</v>
      </c>
      <c r="B18" s="34"/>
      <c r="C18" s="34"/>
      <c r="D18" s="34"/>
      <c r="E18" s="34"/>
    </row>
    <row r="19" spans="1:6" ht="30" customHeight="1" x14ac:dyDescent="0.3">
      <c r="A19" s="10" t="s">
        <v>64</v>
      </c>
      <c r="B19" s="28"/>
      <c r="C19" s="28"/>
      <c r="D19" s="28"/>
      <c r="E19" s="28"/>
      <c r="F19" s="29">
        <f>SUM(B19:E19)</f>
        <v>0</v>
      </c>
    </row>
    <row r="20" spans="1:6" ht="30" customHeight="1" x14ac:dyDescent="0.3">
      <c r="A20" s="10" t="s">
        <v>65</v>
      </c>
      <c r="B20" s="28"/>
      <c r="C20" s="28"/>
      <c r="D20" s="28"/>
      <c r="E20" s="28"/>
      <c r="F20" s="29">
        <f t="shared" ref="F20:F21" si="2">SUM(B20:E20)</f>
        <v>0</v>
      </c>
    </row>
    <row r="21" spans="1:6" ht="30" customHeight="1" x14ac:dyDescent="0.3">
      <c r="A21" s="9" t="s">
        <v>59</v>
      </c>
      <c r="B21" s="29">
        <f>SUM(B19:B20)</f>
        <v>0</v>
      </c>
      <c r="C21" s="29">
        <f t="shared" ref="C21:E21" si="3">SUM(C19:C20)</f>
        <v>0</v>
      </c>
      <c r="D21" s="29">
        <f t="shared" si="3"/>
        <v>0</v>
      </c>
      <c r="E21" s="29">
        <f t="shared" si="3"/>
        <v>0</v>
      </c>
      <c r="F21" s="29">
        <f t="shared" si="2"/>
        <v>0</v>
      </c>
    </row>
    <row r="22" spans="1:6" ht="30" customHeight="1" x14ac:dyDescent="0.3"/>
    <row r="23" spans="1:6" ht="30" customHeight="1" x14ac:dyDescent="0.3">
      <c r="A23" s="9" t="s">
        <v>66</v>
      </c>
      <c r="B23" s="9" t="s">
        <v>39</v>
      </c>
      <c r="C23" s="9" t="s">
        <v>40</v>
      </c>
      <c r="D23" s="9" t="s">
        <v>41</v>
      </c>
      <c r="E23" s="9" t="s">
        <v>42</v>
      </c>
      <c r="F23" s="9" t="s">
        <v>59</v>
      </c>
    </row>
    <row r="24" spans="1:6" ht="30" customHeight="1" x14ac:dyDescent="0.35">
      <c r="A24" s="33"/>
      <c r="B24" s="9" t="s">
        <v>43</v>
      </c>
      <c r="C24" s="9" t="s">
        <v>43</v>
      </c>
      <c r="D24" s="9" t="s">
        <v>43</v>
      </c>
      <c r="E24" s="9" t="s">
        <v>43</v>
      </c>
      <c r="F24" s="10"/>
    </row>
    <row r="25" spans="1:6" ht="30" customHeight="1" x14ac:dyDescent="0.3">
      <c r="A25" s="10" t="s">
        <v>44</v>
      </c>
      <c r="B25" s="28"/>
      <c r="C25" s="28"/>
      <c r="D25" s="28"/>
      <c r="E25" s="28"/>
      <c r="F25" s="29">
        <f>SUM(B25:E25)</f>
        <v>0</v>
      </c>
    </row>
    <row r="26" spans="1:6" ht="30" customHeight="1" x14ac:dyDescent="0.3">
      <c r="A26" s="10" t="s">
        <v>45</v>
      </c>
      <c r="B26" s="28"/>
      <c r="C26" s="28"/>
      <c r="D26" s="28"/>
      <c r="E26" s="28"/>
      <c r="F26" s="29">
        <f t="shared" ref="F26:F31" si="4">SUM(B26:E26)</f>
        <v>0</v>
      </c>
    </row>
    <row r="27" spans="1:6" ht="30" customHeight="1" x14ac:dyDescent="0.3">
      <c r="A27" s="10" t="s">
        <v>46</v>
      </c>
      <c r="B27" s="28"/>
      <c r="C27" s="28"/>
      <c r="D27" s="28"/>
      <c r="E27" s="28"/>
      <c r="F27" s="29">
        <f t="shared" si="4"/>
        <v>0</v>
      </c>
    </row>
    <row r="28" spans="1:6" ht="30" customHeight="1" x14ac:dyDescent="0.3">
      <c r="A28" s="10" t="s">
        <v>47</v>
      </c>
      <c r="B28" s="28"/>
      <c r="C28" s="28"/>
      <c r="D28" s="28"/>
      <c r="E28" s="28"/>
      <c r="F28" s="29">
        <f t="shared" si="4"/>
        <v>0</v>
      </c>
    </row>
    <row r="29" spans="1:6" ht="30" customHeight="1" x14ac:dyDescent="0.3">
      <c r="A29" s="10" t="s">
        <v>48</v>
      </c>
      <c r="B29" s="28"/>
      <c r="C29" s="28"/>
      <c r="D29" s="28"/>
      <c r="E29" s="28"/>
      <c r="F29" s="29">
        <f t="shared" si="4"/>
        <v>0</v>
      </c>
    </row>
    <row r="30" spans="1:6" ht="30" customHeight="1" x14ac:dyDescent="0.3">
      <c r="A30" s="10" t="s">
        <v>49</v>
      </c>
      <c r="B30" s="28"/>
      <c r="C30" s="28"/>
      <c r="D30" s="28"/>
      <c r="E30" s="28"/>
      <c r="F30" s="29">
        <f t="shared" si="4"/>
        <v>0</v>
      </c>
    </row>
    <row r="31" spans="1:6" ht="30" customHeight="1" x14ac:dyDescent="0.3">
      <c r="A31" s="9" t="s">
        <v>59</v>
      </c>
      <c r="B31" s="29">
        <f>SUM(B25:B30)</f>
        <v>0</v>
      </c>
      <c r="C31" s="29">
        <f t="shared" ref="C31" si="5">SUM(C25:C30)</f>
        <v>0</v>
      </c>
      <c r="D31" s="29">
        <f t="shared" ref="D31" si="6">SUM(D25:D30)</f>
        <v>0</v>
      </c>
      <c r="E31" s="29">
        <f t="shared" ref="E31" si="7">SUM(E25:E30)</f>
        <v>0</v>
      </c>
      <c r="F31" s="29">
        <f t="shared" si="4"/>
        <v>0</v>
      </c>
    </row>
    <row r="32" spans="1:6" ht="30" customHeight="1" x14ac:dyDescent="0.3">
      <c r="A32" s="7" t="s">
        <v>68</v>
      </c>
      <c r="B32" s="34"/>
      <c r="C32" s="34"/>
      <c r="D32" s="34"/>
      <c r="E32" s="34"/>
      <c r="F32" s="7"/>
    </row>
    <row r="33" spans="1:6" ht="30" customHeight="1" x14ac:dyDescent="0.3">
      <c r="A33" s="10" t="s">
        <v>64</v>
      </c>
      <c r="B33" s="28"/>
      <c r="C33" s="28"/>
      <c r="D33" s="28"/>
      <c r="E33" s="28"/>
      <c r="F33" s="29">
        <f>SUM(B33:E33)</f>
        <v>0</v>
      </c>
    </row>
    <row r="34" spans="1:6" ht="30" customHeight="1" x14ac:dyDescent="0.3">
      <c r="A34" s="10" t="s">
        <v>65</v>
      </c>
      <c r="B34" s="28"/>
      <c r="C34" s="28"/>
      <c r="D34" s="28"/>
      <c r="E34" s="28"/>
      <c r="F34" s="29">
        <f t="shared" ref="F34:F35" si="8">SUM(B34:E34)</f>
        <v>0</v>
      </c>
    </row>
    <row r="35" spans="1:6" ht="30" customHeight="1" x14ac:dyDescent="0.3">
      <c r="A35" s="9" t="s">
        <v>59</v>
      </c>
      <c r="B35" s="29">
        <f>SUM(B33:B34)</f>
        <v>0</v>
      </c>
      <c r="C35" s="29">
        <f t="shared" ref="C35" si="9">SUM(C33:C34)</f>
        <v>0</v>
      </c>
      <c r="D35" s="29">
        <f t="shared" ref="D35" si="10">SUM(D33:D34)</f>
        <v>0</v>
      </c>
      <c r="E35" s="29">
        <f t="shared" ref="E35" si="11">SUM(E33:E34)</f>
        <v>0</v>
      </c>
      <c r="F35" s="29">
        <f t="shared" si="8"/>
        <v>0</v>
      </c>
    </row>
    <row r="38" spans="1:6" ht="30" customHeight="1" x14ac:dyDescent="0.3">
      <c r="A38" s="9" t="s">
        <v>73</v>
      </c>
      <c r="B38" s="9" t="s">
        <v>39</v>
      </c>
      <c r="C38" s="9" t="s">
        <v>40</v>
      </c>
      <c r="D38" s="9" t="s">
        <v>41</v>
      </c>
      <c r="E38" s="9" t="s">
        <v>42</v>
      </c>
      <c r="F38" s="9" t="s">
        <v>59</v>
      </c>
    </row>
    <row r="39" spans="1:6" ht="30" customHeight="1" x14ac:dyDescent="0.35">
      <c r="A39" s="33"/>
      <c r="B39" s="9" t="s">
        <v>43</v>
      </c>
      <c r="C39" s="9" t="s">
        <v>43</v>
      </c>
      <c r="D39" s="9" t="s">
        <v>43</v>
      </c>
      <c r="E39" s="9" t="s">
        <v>43</v>
      </c>
      <c r="F39" s="10"/>
    </row>
    <row r="40" spans="1:6" ht="30" customHeight="1" x14ac:dyDescent="0.3">
      <c r="A40" s="10" t="s">
        <v>44</v>
      </c>
      <c r="B40" s="28"/>
      <c r="C40" s="28"/>
      <c r="D40" s="28"/>
      <c r="E40" s="28"/>
      <c r="F40" s="29">
        <f>SUM(B40:E40)</f>
        <v>0</v>
      </c>
    </row>
    <row r="41" spans="1:6" ht="30" customHeight="1" x14ac:dyDescent="0.3">
      <c r="A41" s="10" t="s">
        <v>45</v>
      </c>
      <c r="B41" s="28"/>
      <c r="C41" s="28"/>
      <c r="D41" s="28"/>
      <c r="E41" s="28"/>
      <c r="F41" s="29">
        <f t="shared" ref="F41:F46" si="12">SUM(B41:E41)</f>
        <v>0</v>
      </c>
    </row>
    <row r="42" spans="1:6" ht="30" customHeight="1" x14ac:dyDescent="0.3">
      <c r="A42" s="10" t="s">
        <v>46</v>
      </c>
      <c r="B42" s="28"/>
      <c r="C42" s="28"/>
      <c r="D42" s="28"/>
      <c r="E42" s="28"/>
      <c r="F42" s="29">
        <f t="shared" si="12"/>
        <v>0</v>
      </c>
    </row>
    <row r="43" spans="1:6" ht="30" customHeight="1" x14ac:dyDescent="0.3">
      <c r="A43" s="10" t="s">
        <v>47</v>
      </c>
      <c r="B43" s="28"/>
      <c r="C43" s="28"/>
      <c r="D43" s="28"/>
      <c r="E43" s="28"/>
      <c r="F43" s="29">
        <f t="shared" si="12"/>
        <v>0</v>
      </c>
    </row>
    <row r="44" spans="1:6" ht="30" customHeight="1" x14ac:dyDescent="0.3">
      <c r="A44" s="10" t="s">
        <v>48</v>
      </c>
      <c r="B44" s="28"/>
      <c r="C44" s="28"/>
      <c r="D44" s="28"/>
      <c r="E44" s="28"/>
      <c r="F44" s="29">
        <f t="shared" si="12"/>
        <v>0</v>
      </c>
    </row>
    <row r="45" spans="1:6" ht="30" customHeight="1" x14ac:dyDescent="0.3">
      <c r="A45" s="10" t="s">
        <v>49</v>
      </c>
      <c r="B45" s="28"/>
      <c r="C45" s="28"/>
      <c r="D45" s="28"/>
      <c r="E45" s="28"/>
      <c r="F45" s="29">
        <f t="shared" si="12"/>
        <v>0</v>
      </c>
    </row>
    <row r="46" spans="1:6" ht="30" customHeight="1" x14ac:dyDescent="0.3">
      <c r="A46" s="9" t="s">
        <v>59</v>
      </c>
      <c r="B46" s="29">
        <f>SUM(B40:B45)</f>
        <v>0</v>
      </c>
      <c r="C46" s="29">
        <f t="shared" ref="C46" si="13">SUM(C40:C45)</f>
        <v>0</v>
      </c>
      <c r="D46" s="29">
        <f>SUM(D40:D45)</f>
        <v>0</v>
      </c>
      <c r="E46" s="29">
        <f t="shared" ref="E46" si="14">SUM(E40:E45)</f>
        <v>0</v>
      </c>
      <c r="F46" s="29">
        <f t="shared" si="12"/>
        <v>0</v>
      </c>
    </row>
    <row r="47" spans="1:6" ht="30" customHeight="1" x14ac:dyDescent="0.3">
      <c r="A47" s="7" t="s">
        <v>74</v>
      </c>
      <c r="B47" s="34"/>
      <c r="C47" s="34"/>
      <c r="D47" s="34"/>
      <c r="E47" s="34"/>
      <c r="F47" s="7"/>
    </row>
    <row r="48" spans="1:6" ht="30" customHeight="1" x14ac:dyDescent="0.3">
      <c r="A48" s="10" t="s">
        <v>64</v>
      </c>
      <c r="B48" s="28"/>
      <c r="C48" s="28"/>
      <c r="D48" s="28"/>
      <c r="E48" s="28"/>
      <c r="F48" s="29">
        <f>SUM(B48:E48)</f>
        <v>0</v>
      </c>
    </row>
    <row r="49" spans="1:6" ht="30" customHeight="1" x14ac:dyDescent="0.3">
      <c r="A49" s="10" t="s">
        <v>65</v>
      </c>
      <c r="B49" s="28"/>
      <c r="C49" s="28"/>
      <c r="D49" s="28"/>
      <c r="E49" s="28"/>
      <c r="F49" s="29">
        <f t="shared" ref="F49:F50" si="15">SUM(B49:E49)</f>
        <v>0</v>
      </c>
    </row>
    <row r="50" spans="1:6" ht="30" customHeight="1" x14ac:dyDescent="0.3">
      <c r="A50" s="9" t="s">
        <v>59</v>
      </c>
      <c r="B50" s="29">
        <f>SUM(B48:B49)</f>
        <v>0</v>
      </c>
      <c r="C50" s="29">
        <f t="shared" ref="C50" si="16">SUM(C48:C49)</f>
        <v>0</v>
      </c>
      <c r="D50" s="29">
        <f t="shared" ref="D50" si="17">SUM(D48:D49)</f>
        <v>0</v>
      </c>
      <c r="E50" s="29">
        <f t="shared" ref="E50" si="18">SUM(E48:E49)</f>
        <v>0</v>
      </c>
      <c r="F50" s="29">
        <f t="shared" si="15"/>
        <v>0</v>
      </c>
    </row>
    <row r="53" spans="1:6" ht="30" customHeight="1" x14ac:dyDescent="0.3">
      <c r="A53" s="9" t="s">
        <v>75</v>
      </c>
      <c r="B53" s="9" t="s">
        <v>39</v>
      </c>
      <c r="C53" s="9" t="s">
        <v>40</v>
      </c>
      <c r="D53" s="9" t="s">
        <v>41</v>
      </c>
      <c r="E53" s="9" t="s">
        <v>42</v>
      </c>
      <c r="F53" s="9" t="s">
        <v>59</v>
      </c>
    </row>
    <row r="54" spans="1:6" ht="30" customHeight="1" x14ac:dyDescent="0.35">
      <c r="A54" s="33"/>
      <c r="B54" s="9" t="s">
        <v>43</v>
      </c>
      <c r="C54" s="9" t="s">
        <v>43</v>
      </c>
      <c r="D54" s="9" t="s">
        <v>43</v>
      </c>
      <c r="E54" s="9" t="s">
        <v>43</v>
      </c>
      <c r="F54" s="10"/>
    </row>
    <row r="55" spans="1:6" ht="30" customHeight="1" x14ac:dyDescent="0.3">
      <c r="A55" s="10" t="s">
        <v>44</v>
      </c>
      <c r="B55" s="28"/>
      <c r="C55" s="28"/>
      <c r="D55" s="28"/>
      <c r="E55" s="28"/>
      <c r="F55" s="29">
        <f>SUM(B55:E55)</f>
        <v>0</v>
      </c>
    </row>
    <row r="56" spans="1:6" ht="30" customHeight="1" x14ac:dyDescent="0.3">
      <c r="A56" s="10" t="s">
        <v>45</v>
      </c>
      <c r="B56" s="28"/>
      <c r="C56" s="28"/>
      <c r="D56" s="28"/>
      <c r="E56" s="28"/>
      <c r="F56" s="29">
        <f t="shared" ref="F56:F61" si="19">SUM(B56:E56)</f>
        <v>0</v>
      </c>
    </row>
    <row r="57" spans="1:6" ht="30" customHeight="1" x14ac:dyDescent="0.3">
      <c r="A57" s="10" t="s">
        <v>46</v>
      </c>
      <c r="B57" s="28"/>
      <c r="C57" s="28"/>
      <c r="D57" s="28"/>
      <c r="E57" s="28"/>
      <c r="F57" s="29">
        <f t="shared" si="19"/>
        <v>0</v>
      </c>
    </row>
    <row r="58" spans="1:6" ht="30" customHeight="1" x14ac:dyDescent="0.3">
      <c r="A58" s="10" t="s">
        <v>47</v>
      </c>
      <c r="B58" s="28"/>
      <c r="C58" s="28"/>
      <c r="D58" s="28"/>
      <c r="E58" s="28"/>
      <c r="F58" s="29">
        <f t="shared" si="19"/>
        <v>0</v>
      </c>
    </row>
    <row r="59" spans="1:6" ht="30" customHeight="1" x14ac:dyDescent="0.3">
      <c r="A59" s="10" t="s">
        <v>48</v>
      </c>
      <c r="B59" s="28"/>
      <c r="C59" s="28"/>
      <c r="D59" s="28"/>
      <c r="E59" s="28"/>
      <c r="F59" s="29">
        <f t="shared" si="19"/>
        <v>0</v>
      </c>
    </row>
    <row r="60" spans="1:6" ht="30" customHeight="1" x14ac:dyDescent="0.3">
      <c r="A60" s="10" t="s">
        <v>49</v>
      </c>
      <c r="B60" s="28"/>
      <c r="C60" s="28"/>
      <c r="D60" s="28"/>
      <c r="E60" s="28"/>
      <c r="F60" s="29">
        <f t="shared" si="19"/>
        <v>0</v>
      </c>
    </row>
    <row r="61" spans="1:6" ht="30" customHeight="1" x14ac:dyDescent="0.3">
      <c r="A61" s="9" t="s">
        <v>59</v>
      </c>
      <c r="B61" s="29">
        <f>SUM(B55:B60)</f>
        <v>0</v>
      </c>
      <c r="C61" s="29">
        <f t="shared" ref="C61" si="20">SUM(C55:C60)</f>
        <v>0</v>
      </c>
      <c r="D61" s="29">
        <f t="shared" ref="D61" si="21">SUM(D55:D60)</f>
        <v>0</v>
      </c>
      <c r="E61" s="29">
        <f t="shared" ref="E61" si="22">SUM(E55:E60)</f>
        <v>0</v>
      </c>
      <c r="F61" s="29">
        <f t="shared" si="19"/>
        <v>0</v>
      </c>
    </row>
    <row r="62" spans="1:6" ht="30" customHeight="1" x14ac:dyDescent="0.3">
      <c r="A62" s="7" t="s">
        <v>76</v>
      </c>
      <c r="B62" s="34"/>
      <c r="C62" s="34"/>
      <c r="D62" s="34"/>
      <c r="E62" s="34"/>
      <c r="F62" s="7"/>
    </row>
    <row r="63" spans="1:6" ht="30" customHeight="1" x14ac:dyDescent="0.3">
      <c r="A63" s="10" t="s">
        <v>64</v>
      </c>
      <c r="B63" s="28"/>
      <c r="C63" s="28"/>
      <c r="D63" s="28"/>
      <c r="E63" s="28"/>
      <c r="F63" s="29">
        <f>SUM(B63:E63)</f>
        <v>0</v>
      </c>
    </row>
    <row r="64" spans="1:6" ht="30" customHeight="1" x14ac:dyDescent="0.3">
      <c r="A64" s="10" t="s">
        <v>65</v>
      </c>
      <c r="B64" s="28"/>
      <c r="C64" s="28"/>
      <c r="D64" s="28"/>
      <c r="E64" s="28"/>
      <c r="F64" s="29">
        <f t="shared" ref="F64:F65" si="23">SUM(B64:E64)</f>
        <v>0</v>
      </c>
    </row>
    <row r="65" spans="1:6" ht="30" customHeight="1" x14ac:dyDescent="0.3">
      <c r="A65" s="9" t="s">
        <v>59</v>
      </c>
      <c r="B65" s="29">
        <f>SUM(B63:B64)</f>
        <v>0</v>
      </c>
      <c r="C65" s="29">
        <f t="shared" ref="C65" si="24">SUM(C63:C64)</f>
        <v>0</v>
      </c>
      <c r="D65" s="29">
        <f t="shared" ref="D65" si="25">SUM(D63:D64)</f>
        <v>0</v>
      </c>
      <c r="E65" s="29">
        <f t="shared" ref="E65" si="26">SUM(E63:E64)</f>
        <v>0</v>
      </c>
      <c r="F65" s="29">
        <f t="shared" si="23"/>
        <v>0</v>
      </c>
    </row>
  </sheetData>
  <sheetProtection algorithmName="SHA-512" hashValue="8qSumZ3xBEw2ePdUF2hm5NwNPPhJ6l+pRGiRjXbUBSi28XK3oIQCUJezBOxIZ/SJfoyZxy1rftKe2tDjSNKssA==" saltValue="Uwio3YK4hkKU6XRFi50+Ew==" spinCount="100000" sheet="1" objects="1" scenarios="1"/>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03ECE-299B-46F2-A6AC-35542D40330A}">
  <dimension ref="B4:I14"/>
  <sheetViews>
    <sheetView workbookViewId="0">
      <selection activeCell="H9" sqref="H9"/>
    </sheetView>
  </sheetViews>
  <sheetFormatPr defaultRowHeight="15" x14ac:dyDescent="0.25"/>
  <cols>
    <col min="4" max="4" width="18.5703125" bestFit="1" customWidth="1"/>
    <col min="5" max="5" width="11.140625" bestFit="1" customWidth="1"/>
    <col min="6" max="6" width="9.5703125" bestFit="1" customWidth="1"/>
    <col min="7" max="7" width="19.42578125" bestFit="1" customWidth="1"/>
    <col min="9" max="9" width="13.5703125" customWidth="1"/>
  </cols>
  <sheetData>
    <row r="4" spans="2:9" x14ac:dyDescent="0.25">
      <c r="E4" t="s">
        <v>77</v>
      </c>
    </row>
    <row r="5" spans="2:9" x14ac:dyDescent="0.25">
      <c r="E5" t="s">
        <v>78</v>
      </c>
      <c r="F5" t="s">
        <v>79</v>
      </c>
      <c r="G5" t="s">
        <v>80</v>
      </c>
    </row>
    <row r="6" spans="2:9" x14ac:dyDescent="0.25">
      <c r="E6" t="s">
        <v>81</v>
      </c>
      <c r="F6" t="s">
        <v>82</v>
      </c>
      <c r="G6" t="s">
        <v>82</v>
      </c>
    </row>
    <row r="7" spans="2:9" x14ac:dyDescent="0.25">
      <c r="B7" t="s">
        <v>83</v>
      </c>
      <c r="D7" t="s">
        <v>84</v>
      </c>
      <c r="F7">
        <v>0</v>
      </c>
      <c r="G7">
        <v>50</v>
      </c>
      <c r="H7">
        <f>G7*0.8</f>
        <v>40</v>
      </c>
    </row>
    <row r="8" spans="2:9" x14ac:dyDescent="0.25">
      <c r="B8" t="s">
        <v>83</v>
      </c>
      <c r="D8" t="s">
        <v>85</v>
      </c>
      <c r="F8">
        <v>50</v>
      </c>
      <c r="G8">
        <v>50</v>
      </c>
      <c r="H8">
        <f>G8*0.5</f>
        <v>25</v>
      </c>
    </row>
    <row r="9" spans="2:9" x14ac:dyDescent="0.25">
      <c r="G9">
        <v>50</v>
      </c>
      <c r="H9">
        <f>G9*0.5</f>
        <v>25</v>
      </c>
    </row>
    <row r="10" spans="2:9" x14ac:dyDescent="0.25">
      <c r="F10">
        <f>F8</f>
        <v>50</v>
      </c>
      <c r="G10">
        <f>G7+G8+G9</f>
        <v>150</v>
      </c>
      <c r="I10">
        <f>SUM(H7:H9)/G10</f>
        <v>0.6</v>
      </c>
    </row>
    <row r="14" spans="2:9" x14ac:dyDescent="0.25">
      <c r="D14" t="s">
        <v>86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0F27A916BE63418E96497FFEE1D6C8" ma:contentTypeVersion="13" ma:contentTypeDescription="Create a new document." ma:contentTypeScope="" ma:versionID="14898c711aa3b51f5036ff085494cb43">
  <xsd:schema xmlns:xsd="http://www.w3.org/2001/XMLSchema" xmlns:xs="http://www.w3.org/2001/XMLSchema" xmlns:p="http://schemas.microsoft.com/office/2006/metadata/properties" xmlns:ns2="41828440-80d3-4f8e-a37c-1ad19885bf02" xmlns:ns3="ab04ec71-9369-4c09-9e02-b4df8a685a4e" targetNamespace="http://schemas.microsoft.com/office/2006/metadata/properties" ma:root="true" ma:fieldsID="da37f57c0baa823694e17220aae64bbf" ns2:_="" ns3:_="">
    <xsd:import namespace="41828440-80d3-4f8e-a37c-1ad19885bf02"/>
    <xsd:import namespace="ab04ec71-9369-4c09-9e02-b4df8a685a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828440-80d3-4f8e-a37c-1ad19885bf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5931347-4538-4be3-b71c-db4ce268f23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04ec71-9369-4c09-9e02-b4df8a685a4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db50764-5a58-442e-96bb-3e76a7b502c6}" ma:internalName="TaxCatchAll" ma:showField="CatchAllData" ma:web="ab04ec71-9369-4c09-9e02-b4df8a685a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04ec71-9369-4c09-9e02-b4df8a685a4e" xsi:nil="true"/>
    <lcf76f155ced4ddcb4097134ff3c332f xmlns="41828440-80d3-4f8e-a37c-1ad19885bf0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ED1971B-10ED-4CE2-9530-C409FC55E7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828440-80d3-4f8e-a37c-1ad19885bf02"/>
    <ds:schemaRef ds:uri="ab04ec71-9369-4c09-9e02-b4df8a685a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059A78-49D2-43BC-8FFB-AB02D3467E6F}">
  <ds:schemaRefs>
    <ds:schemaRef ds:uri="http://schemas.microsoft.com/sharepoint/v3/contenttype/forms"/>
  </ds:schemaRefs>
</ds:datastoreItem>
</file>

<file path=customXml/itemProps3.xml><?xml version="1.0" encoding="utf-8"?>
<ds:datastoreItem xmlns:ds="http://schemas.openxmlformats.org/officeDocument/2006/customXml" ds:itemID="{E0FF64BB-1D9F-4AAA-B79A-3C716D4E75AD}">
  <ds:schemaRefs>
    <ds:schemaRef ds:uri="http://schemas.microsoft.com/office/2006/metadata/properties"/>
    <ds:schemaRef ds:uri="http://schemas.microsoft.com/office/infopath/2007/PartnerControls"/>
    <ds:schemaRef ds:uri="ab04ec71-9369-4c09-9e02-b4df8a685a4e"/>
    <ds:schemaRef ds:uri="41828440-80d3-4f8e-a37c-1ad19885bf02"/>
  </ds:schemaRefs>
</ds:datastoreItem>
</file>

<file path=docMetadata/LabelInfo.xml><?xml version="1.0" encoding="utf-8"?>
<clbl:labelList xmlns:clbl="http://schemas.microsoft.com/office/2020/mipLabelMetadata">
  <clbl:label id="{d6fa6db5-9f3a-4c93-9e38-61059ee07e95}" enabled="1" method="Standard" siteId="{4e8d09f7-cc79-4ccb-9149-a4238dd1742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Summary Sheet and Guidance</vt:lpstr>
      <vt:lpstr>Academic Partner Sheet</vt:lpstr>
      <vt:lpstr>SME ONLY Partner Sheet</vt:lpstr>
      <vt:lpstr>Industry Partner Sheet</vt:lpstr>
      <vt:lpstr>Sheet1</vt:lpstr>
      <vt:lpstr>all_academic</vt:lpstr>
    </vt:vector>
  </TitlesOfParts>
  <Manager/>
  <Company>University of Stirling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 Alexander</dc:creator>
  <cp:keywords/>
  <dc:description/>
  <cp:lastModifiedBy>Sarah Watson</cp:lastModifiedBy>
  <cp:revision/>
  <dcterms:created xsi:type="dcterms:W3CDTF">2015-02-02T09:56:00Z</dcterms:created>
  <dcterms:modified xsi:type="dcterms:W3CDTF">2026-08-21T14:48:45Z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0x010100430F27A916BE63418E96497FFEE1D6C8</vt:lpwstr>
  </property>
  <property fmtid="{D5CDD505-2E9C-101B-9397-08002B2CF9AE}" pid="3" name="Financial_x0020_Year">
    <vt:lpwstr>48;#FY20/21|996513b7-7cfd-4205-be6c-1df8a6f88c06</vt:lpwstr>
  </property>
  <property fmtid="{D5CDD505-2E9C-101B-9397-08002B2CF9AE}" pid="4" name="Core_x0020_Project_x0020_Reference">
    <vt:lpwstr>187;#N/A|e47b8688-6699-4dae-b773-b26a45c9d6a3</vt:lpwstr>
  </property>
  <property fmtid="{D5CDD505-2E9C-101B-9397-08002B2CF9AE}" pid="5" name="Status">
    <vt:lpwstr>26;#Approved|45e47f83-e611-43c7-a08b-c20d823f6b0a</vt:lpwstr>
  </property>
  <property fmtid="{D5CDD505-2E9C-101B-9397-08002B2CF9AE}" pid="6" name="Department">
    <vt:lpwstr>15;#Projects|8b90c6d6-cfc7-45a6-ba5d-2172004dbc12</vt:lpwstr>
  </property>
  <property fmtid="{D5CDD505-2E9C-101B-9397-08002B2CF9AE}" pid="7" name="Quarter">
    <vt:lpwstr/>
  </property>
  <property fmtid="{D5CDD505-2E9C-101B-9397-08002B2CF9AE}" pid="8" name="Funding_x0020_stream">
    <vt:lpwstr>188;#N/A|ecd28826-4330-4fea-a5f6-28fbf14b2ad5</vt:lpwstr>
  </property>
  <property fmtid="{D5CDD505-2E9C-101B-9397-08002B2CF9AE}" pid="9" name="Document_x0020_type">
    <vt:lpwstr>43;#Project Application|570bf0ad-1187-4e5b-a59c-b42188541834;#23;#Project Finance|dae2fd01-e982-4755-8eac-549f3df98845;#42;#Template|647be031-aa90-4daf-b5e8-31207d42d65b</vt:lpwstr>
  </property>
  <property fmtid="{D5CDD505-2E9C-101B-9397-08002B2CF9AE}" pid="10" name="Funding stream">
    <vt:lpwstr>188;#N/A|ecd28826-4330-4fea-a5f6-28fbf14b2ad5</vt:lpwstr>
  </property>
  <property fmtid="{D5CDD505-2E9C-101B-9397-08002B2CF9AE}" pid="11" name="Financial Year">
    <vt:lpwstr>48;#FY20/21|996513b7-7cfd-4205-be6c-1df8a6f88c06</vt:lpwstr>
  </property>
  <property fmtid="{D5CDD505-2E9C-101B-9397-08002B2CF9AE}" pid="12" name="Document type">
    <vt:lpwstr>43;#Project Application|570bf0ad-1187-4e5b-a59c-b42188541834;#23;#Project Finance|dae2fd01-e982-4755-8eac-549f3df98845;#42;#Template|647be031-aa90-4daf-b5e8-31207d42d65b</vt:lpwstr>
  </property>
  <property fmtid="{D5CDD505-2E9C-101B-9397-08002B2CF9AE}" pid="13" name="Core Project Reference">
    <vt:lpwstr>187;#N/A|e47b8688-6699-4dae-b773-b26a45c9d6a3</vt:lpwstr>
  </property>
  <property fmtid="{D5CDD505-2E9C-101B-9397-08002B2CF9AE}" pid="14" name="MediaServiceImageTags">
    <vt:lpwstr/>
  </property>
</Properties>
</file>